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K:\AFC\ODV - organismo di vigilanza reportistica\report\2023\01102023-31122023\"/>
    </mc:Choice>
  </mc:AlternateContent>
  <xr:revisionPtr revIDLastSave="0" documentId="13_ncr:1_{8DF13EAB-1F1F-479D-86F0-3A59015FAA25}" xr6:coauthVersionLast="47" xr6:coauthVersionMax="47" xr10:uidLastSave="{00000000-0000-0000-0000-000000000000}"/>
  <bookViews>
    <workbookView xWindow="-120" yWindow="-120" windowWidth="29040" windowHeight="15840" xr2:uid="{00000000-000D-0000-FFFF-FFFF00000000}"/>
  </bookViews>
  <sheets>
    <sheet name="Riepilogo Contratti Passivi" sheetId="1" r:id="rId1"/>
    <sheet name="Riepilogo Contratti Attivi" sheetId="2" r:id="rId2"/>
  </sheets>
  <definedNames>
    <definedName name="_xlnm._FilterDatabase" localSheetId="1" hidden="1">'Riepilogo Contratti Attivi'!$A$5:$J$5</definedName>
    <definedName name="_xlnm._FilterDatabase" localSheetId="0" hidden="1">'Riepilogo Contratti Passivi'!$A$5:$N$234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5" i="1" l="1"/>
  <c r="K185" i="1"/>
  <c r="L194" i="1"/>
  <c r="K194" i="1"/>
  <c r="L118" i="1"/>
  <c r="K118" i="1"/>
  <c r="L50" i="1"/>
  <c r="K50" i="1"/>
  <c r="L164" i="1"/>
  <c r="K164" i="1"/>
  <c r="L188" i="1"/>
  <c r="L221" i="1"/>
  <c r="K221" i="1"/>
  <c r="L218" i="1" l="1"/>
  <c r="L208" i="1"/>
  <c r="L21" i="1"/>
  <c r="L180" i="1"/>
  <c r="K180" i="1" l="1"/>
  <c r="L133" i="1"/>
  <c r="K133" i="1"/>
  <c r="L216" i="1"/>
  <c r="K216" i="1"/>
  <c r="L26" i="1"/>
  <c r="L120" i="1"/>
  <c r="K120" i="1"/>
  <c r="L18" i="1" l="1"/>
  <c r="L159" i="1"/>
  <c r="K159" i="1"/>
  <c r="L142" i="1"/>
  <c r="K142" i="1"/>
  <c r="L193" i="1"/>
  <c r="L39" i="1"/>
  <c r="F221" i="1" l="1"/>
  <c r="L151" i="1"/>
  <c r="L122" i="1"/>
  <c r="K122" i="1"/>
  <c r="L98" i="1" l="1"/>
  <c r="K98" i="1"/>
  <c r="L44" i="1"/>
  <c r="I8" i="2" l="1"/>
  <c r="I9" i="2"/>
  <c r="L156" i="1"/>
  <c r="L10" i="1"/>
  <c r="L138" i="1" l="1"/>
  <c r="L113" i="1"/>
  <c r="L161" i="1"/>
  <c r="K161" i="1"/>
  <c r="L172" i="1"/>
  <c r="L67" i="1"/>
  <c r="K67" i="1"/>
  <c r="L134" i="1"/>
  <c r="K134" i="1"/>
  <c r="L183" i="1" l="1"/>
  <c r="I7" i="2" l="1"/>
  <c r="L207" i="1"/>
  <c r="L34" i="1"/>
  <c r="L165" i="1"/>
  <c r="L167" i="1"/>
  <c r="I10" i="2" l="1"/>
  <c r="L174" i="1"/>
  <c r="L169" i="1" l="1"/>
  <c r="L166" i="1" l="1"/>
  <c r="L92" i="1" l="1"/>
  <c r="L200" i="1"/>
  <c r="L191" i="1" l="1"/>
  <c r="L145" i="1"/>
  <c r="L41" i="1" l="1"/>
  <c r="L17" i="1"/>
  <c r="L140" i="1" l="1"/>
  <c r="L153" i="1" l="1"/>
  <c r="L154" i="1"/>
  <c r="L121" i="1" l="1"/>
  <c r="L160" i="1"/>
  <c r="L94" i="1"/>
  <c r="A39" i="1" l="1"/>
  <c r="L119" i="1"/>
  <c r="L152" i="1" l="1"/>
  <c r="L83" i="1" l="1"/>
  <c r="L115" i="1" l="1"/>
  <c r="L149" i="1"/>
  <c r="L40" i="1"/>
  <c r="L95" i="1" l="1"/>
  <c r="L48" i="1" l="1"/>
  <c r="L96" i="1"/>
  <c r="L103" i="1" l="1"/>
  <c r="L62" i="1" l="1"/>
  <c r="L141" i="1" l="1"/>
  <c r="L106" i="1" l="1"/>
  <c r="L43" i="1"/>
  <c r="L57" i="1" l="1"/>
  <c r="L88" i="1" l="1"/>
  <c r="L71" i="1"/>
  <c r="L135" i="1" l="1"/>
  <c r="L129" i="1"/>
  <c r="L86" i="1"/>
  <c r="L108" i="1" l="1"/>
  <c r="L80" i="1"/>
  <c r="L105" i="1" l="1"/>
  <c r="L124" i="1"/>
  <c r="L73" i="1" l="1"/>
  <c r="L90" i="1" l="1"/>
  <c r="L100" i="1" l="1"/>
  <c r="L45" i="1"/>
  <c r="L47" i="1" l="1"/>
  <c r="L70" i="1"/>
  <c r="L49" i="1" l="1"/>
  <c r="G62" i="1" l="1"/>
  <c r="L64" i="1" l="1"/>
  <c r="L89" i="1"/>
  <c r="G34" i="1" l="1"/>
  <c r="L74" i="1" l="1"/>
  <c r="L52" i="1" l="1"/>
  <c r="L54" i="1" l="1"/>
  <c r="L56" i="1" l="1"/>
  <c r="L46" i="1" l="1"/>
  <c r="L72" i="1"/>
  <c r="G72" i="1" l="1"/>
  <c r="L29" i="1" l="1"/>
  <c r="L24" i="1"/>
  <c r="L79" i="1" l="1"/>
  <c r="L93" i="1"/>
  <c r="L65" i="1" l="1"/>
  <c r="L78" i="1" l="1"/>
  <c r="L33" i="1" l="1"/>
  <c r="L58" i="1" l="1"/>
  <c r="L31" i="1" l="1"/>
  <c r="L42" i="1"/>
  <c r="L66" i="1" l="1"/>
  <c r="L36" i="1" l="1"/>
  <c r="L7" i="1"/>
  <c r="L68" i="1" l="1"/>
  <c r="G68" i="1"/>
  <c r="L55" i="1"/>
  <c r="L63" i="1" l="1"/>
  <c r="L38" i="1" l="1"/>
  <c r="L27" i="1" l="1"/>
  <c r="L53" i="1" l="1"/>
  <c r="L35" i="1" l="1"/>
  <c r="L28" i="1" l="1"/>
  <c r="L37" i="1" l="1"/>
  <c r="L22" i="1"/>
  <c r="G38" i="1" l="1"/>
  <c r="L23" i="1" l="1"/>
  <c r="L8" i="1" l="1"/>
</calcChain>
</file>

<file path=xl/sharedStrings.xml><?xml version="1.0" encoding="utf-8"?>
<sst xmlns="http://schemas.openxmlformats.org/spreadsheetml/2006/main" count="1382" uniqueCount="851">
  <si>
    <t>FORNITORE</t>
  </si>
  <si>
    <t>NATURA INCARICO</t>
  </si>
  <si>
    <t>DATA SOTTOSCRIZIONE</t>
  </si>
  <si>
    <t>14/04/2016-13/04/2018</t>
  </si>
  <si>
    <t>- Giudizio sul bilancio 
- regolare tenuta della contabilità
- revisione contabile del reporting package annuale e revisione contabile limitata del reporting package semestrale
- verifica modelli 770 semplificato e ordinario
- verifica modelli dichiarazione dei redditi Unico e IRAP</t>
  </si>
  <si>
    <t>Servizi di conservazione ditigale di documenti rilevanti ai fini tributari</t>
  </si>
  <si>
    <t>Triennio 2015-2017</t>
  </si>
  <si>
    <t>DELOITTE &amp; TOUCHE SpA/M4</t>
  </si>
  <si>
    <t>si veda contratto principale SIRTI SpA/M4</t>
  </si>
  <si>
    <t>L'accordo regola i rapporti tra Fastweb, M4 e SIRTI per la corretta esecuzione dell'intervento di risoluzione delle interferenze di cui al provvedimento del Comune di Milano, ordinanza 5/2016 del 30/06/2016 nonché ulteriori interventi di risoluzione interferenze richiesti dal Comune con ulteriori ordinanze</t>
  </si>
  <si>
    <t>L'accordo regola i rapporti tra TIM, M4 e SIRTI per la corretta esecuzione dell'intervento di risoluzione delle interferenze di cui al provvedimento del Comune di Milano PROT. pg 149700/2016 del 18/3/2016 nonché ulteriori interventi di risoluzione interferenze richiesti dal Comune con ulteriori ordinanze</t>
  </si>
  <si>
    <t>L'accordo regola i rapporti tra VERIZON, M4 e SIRTI per la corretta esecuzione dell'intervento di risoluzione delle interferenze di cui al provvedimento del Comune di Milano ordinanza n. 3/2016 del 30/6/2016  nonché ulteriori interventi di risoluzione interferenze richiesti dal Comune con ulteriori ordinanze</t>
  </si>
  <si>
    <t>L'accordo regola i rapporti tra METROWEB, M4 e SIRTI per la corretta esecuzione dell'intervento di risoluzione delle interferenze di cui al provvedimento del Comune di Milano ordinanza n. 7/2016 del 30/6/2016  nonché ulteriori interventi di risoluzione interferenze richiesti dal Comune con ulteriori ordinanze</t>
  </si>
  <si>
    <t>GEOCONSULT SERVICE Srl</t>
  </si>
  <si>
    <t>Affidamento temporaneo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</si>
  <si>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Consulenza assicurativa successiva alla fase di financial close</t>
  </si>
  <si>
    <t>MARSH SpA</t>
  </si>
  <si>
    <t>Consulenza tecnica e ambientale per i finanziatori - monitoraggio bimestrale durante la fase di costruzione</t>
  </si>
  <si>
    <t>DURATA / SCADENZA</t>
  </si>
  <si>
    <t>ARUP ITALIA Srl</t>
  </si>
  <si>
    <t>Servizi di assistenza legale per M4 SPA</t>
  </si>
  <si>
    <t>Servizio di licenza d'uso piattaforma informatica Legolas</t>
  </si>
  <si>
    <t>Affidamento delle attività di consulente legale in relazione al contratto di finanziamento project per la progettazione, costruzione e gestione della Linea Metropolitana di Milano S. Cristoforo - Linate</t>
  </si>
  <si>
    <t>Servizi di consulenza legale in relazione all'esecuzione del contratto di finanziamento relativo alla progettazione, alla costruzione e all'esercizio  della M4_ prestazioni svolte dallo studio successivamente alla prima erogazione (31/07/2015) ai sensi del Contratto di Finanziamento in qualità di consulente legale dei Finanziatori</t>
  </si>
  <si>
    <t>Il Contratto viene rinnovato di anno in anno salvo disdetta entro la data del 15 ottobre.</t>
  </si>
  <si>
    <t>Rate orario 9,35759 e importo ticket 11,000</t>
  </si>
  <si>
    <t>SALINI-IMPREGILO SpA</t>
  </si>
  <si>
    <t>ADECCO ITALIA SpA</t>
  </si>
  <si>
    <t>LEGANCE AVVOCATI ASSOCIATI</t>
  </si>
  <si>
    <t>3.800 € per utenze fino a 4 postazioni
2.800 € per utenze oltre a 5 postazioni</t>
  </si>
  <si>
    <t>Disciplinare di incarico per lo svolgimento delle attività del Broker di assicurazione a favore di SPV LINEA M4 fuori dall'ambito delle polizze contrattuali</t>
  </si>
  <si>
    <t>nessun compenso previsto</t>
  </si>
  <si>
    <t>AON SpA</t>
  </si>
  <si>
    <t>Legale che segue la Causa Immobiliare Ronchetto</t>
  </si>
  <si>
    <t>Rate orario 11,8421 e importo ticket 11,000</t>
  </si>
  <si>
    <t>Contratto lavoro a tempo determinato (Arena) - proroga</t>
  </si>
  <si>
    <t>Service SAP - rinnovo</t>
  </si>
  <si>
    <t>CONSUL SYSTEM</t>
  </si>
  <si>
    <t>Accordo quadro di collaborazione e di cessione dei diritti relativi a Certificati bianchi (TEE)</t>
  </si>
  <si>
    <t>fino adempimento Accordi Individuali</t>
  </si>
  <si>
    <t>prezzo medio ponderato TEE rilasciato dal GSE scontato del 15%</t>
  </si>
  <si>
    <t>Incarico apposizione visto di conformità Dichiarazione IVA 2017</t>
  </si>
  <si>
    <t>All'apposizione della sottoscrizione della Dichiarazione IVA 2017</t>
  </si>
  <si>
    <t>Prestazioni integrative sui bilanci chiusi al 31/12/2016 e 31/12/2017 (impatto nuovi Principi Contabili a seguito D.Lgs 139/2015)</t>
  </si>
  <si>
    <t>Biennio 2016-2017</t>
  </si>
  <si>
    <t>Leasing ed assistenza tecnica full service su macchine fotocopiatrici</t>
  </si>
  <si>
    <t>BNP PARIBAS LEASING SOLUTIONS /DUPLEX</t>
  </si>
  <si>
    <t>SGS SERTEC</t>
  </si>
  <si>
    <t>Responsabile Lavori</t>
  </si>
  <si>
    <t>Servizio di pulizie uffici M4</t>
  </si>
  <si>
    <t>DESIREE soc. coop.</t>
  </si>
  <si>
    <t>Realizzazione opere Civili di interconnessione reti - Prima fase</t>
  </si>
  <si>
    <t>a completamento delle attività</t>
  </si>
  <si>
    <t>54.467,25€</t>
  </si>
  <si>
    <t>Realizzazione cameretta via Foppa Washington</t>
  </si>
  <si>
    <t>18.000€</t>
  </si>
  <si>
    <t xml:space="preserve">SGI di GIURIOLO ENRICO &amp; C. SAS </t>
  </si>
  <si>
    <t>5.000€</t>
  </si>
  <si>
    <t>termine del giudizio causa Immobiliare Ronchetto</t>
  </si>
  <si>
    <t>€ 19.740 più variabile a consumo in base al numero di copie fatte</t>
  </si>
  <si>
    <t xml:space="preserve">36.800€ </t>
  </si>
  <si>
    <t>COMUNE DI MILANO</t>
  </si>
  <si>
    <t>12 ANNI</t>
  </si>
  <si>
    <t>Affitto uffici P.zza Castello</t>
  </si>
  <si>
    <t>183.825€ + rivalutazione annuale ISTAT</t>
  </si>
  <si>
    <t>STUDIO GIOVANARDI E ASSOCIATI</t>
  </si>
  <si>
    <t>Consulenza legale causa M4/Metroweb SpA</t>
  </si>
  <si>
    <t>8.000€ prima fase
15.000€ assistenza giudiziale</t>
  </si>
  <si>
    <t>termine attività di difesa per conto della Società M4</t>
  </si>
  <si>
    <t>INTEGRA DOCUMENT MANAGEMENT S.R.L./M4</t>
  </si>
  <si>
    <t>METROPOLITANA MILANESE SpA</t>
  </si>
  <si>
    <t>P.IVA/C.F.</t>
  </si>
  <si>
    <t>01594820449</t>
  </si>
  <si>
    <t>01146510498</t>
  </si>
  <si>
    <t>IMPORTO CONTRATTUALE/ORDINE</t>
  </si>
  <si>
    <t>INNOVA MCA SRL</t>
  </si>
  <si>
    <t>CAR CENTRAL PARKING SRL</t>
  </si>
  <si>
    <t>09502580153</t>
  </si>
  <si>
    <t>08236990969</t>
  </si>
  <si>
    <t>08396260963</t>
  </si>
  <si>
    <t>Rilascio di un parere legale in tema di disciplina delle assunzioni da parte delle società partecipate da Amministrazioni pubbliche in relazione alle novità introdotte dal D.lgs 175/2016</t>
  </si>
  <si>
    <t>Servizio di assistenza in ambito salute, sicurezza e antincendio degli uffici di M4 SPA e di formazione per il personale dipendente</t>
  </si>
  <si>
    <t xml:space="preserve">Contratto di affitto di n. 25 spazi di sosta all'interno dell'autosilo a disposizione del personale dell'Università degli Studi di Milano </t>
  </si>
  <si>
    <t>non oltre 90 gg dalla sottoscrizione dell'incarico</t>
  </si>
  <si>
    <t>annuale</t>
  </si>
  <si>
    <t>1.500€+250€ per gestione sicurezza e apprestamenti antincendio
4 ore * 4 sessioni *300 euro * organico in forza per corso di formazion LBG generale
4 ore * 4 sessioni *300 euro * organico in forza per corso di formazion Lbsb specifico</t>
  </si>
  <si>
    <t>GEOTECHNICAL DESIGN GROUP SRL</t>
  </si>
  <si>
    <t xml:space="preserve">stimati 36 mesi, periodo equivalente a tutta la durata del cantiere per la relizzazione della futura stazione Sforza Policlinico </t>
  </si>
  <si>
    <t>ITALIANA AUDION SRL</t>
  </si>
  <si>
    <t xml:space="preserve">Noleggio affrancatrice postale </t>
  </si>
  <si>
    <t>annuale con tacito rinnovo salvo disdetta da inviare tramite raccomandata A/R entro 30gg dalla scadenza del contratto</t>
  </si>
  <si>
    <t>01742310152</t>
  </si>
  <si>
    <t>Affidamento delle attività di Direzione Lavori relative alla fase di progettazione esecutiva, costruttiva e realizzativa della Linea Metropolitana M4</t>
  </si>
  <si>
    <t>EXPROPRIANDA Srl</t>
  </si>
  <si>
    <t>INTERFIELD</t>
  </si>
  <si>
    <t>02833870153</t>
  </si>
  <si>
    <t>Servizio di consulente del lavoro ed amministrazione del personale</t>
  </si>
  <si>
    <t>tra anni dalla sottoscrizione</t>
  </si>
  <si>
    <t>37.500 escluso Iva</t>
  </si>
  <si>
    <t xml:space="preserve">DANOVI &amp; GIORGIANNI ASSOCIATI E COMMERCIALISTI </t>
  </si>
  <si>
    <t>Advisor fiscale</t>
  </si>
  <si>
    <t>Il compenso per le prestazioni svolte nel periodo 15/6/2016-28/02/2017 e quelli che saranno dovuti per il servizio reso dal 01/03/17-30/04/17 non potranno superare i 40.000€ iva esclusa</t>
  </si>
  <si>
    <r>
      <rPr>
        <sz val="11"/>
        <color theme="1"/>
        <rFont val="Calibri"/>
        <family val="2"/>
      </rPr>
      <t>40.000 €</t>
    </r>
  </si>
  <si>
    <r>
      <t xml:space="preserve">importo massimo </t>
    </r>
    <r>
      <rPr>
        <sz val="11"/>
        <color theme="1"/>
        <rFont val="Calibri"/>
        <family val="2"/>
      </rPr>
      <t>60.000 €</t>
    </r>
  </si>
  <si>
    <r>
      <t xml:space="preserve">importo massimo </t>
    </r>
    <r>
      <rPr>
        <sz val="11"/>
        <color theme="1"/>
        <rFont val="Calibri"/>
        <family val="2"/>
      </rPr>
      <t>209.000 €</t>
    </r>
  </si>
  <si>
    <t>200.000€ oltre CPA e Iva</t>
  </si>
  <si>
    <r>
      <rPr>
        <sz val="11"/>
        <color theme="1"/>
        <rFont val="Calibri"/>
        <family val="2"/>
      </rPr>
      <t xml:space="preserve">18.400€
9.500€ </t>
    </r>
    <r>
      <rPr>
        <sz val="11"/>
        <color theme="1"/>
        <rFont val="Calibri"/>
        <family val="2"/>
        <scheme val="minor"/>
      </rPr>
      <t>(ANNUALE)</t>
    </r>
  </si>
  <si>
    <r>
      <t xml:space="preserve">Revisione Legale: 22.000€
Revisione Reporting package semestrale: 3.000€
Verifica regolare tenuta della contabilità: 4.000€
sottoscrizione dichiarazioni fiscali: 1.000€
TOTALE: </t>
    </r>
    <r>
      <rPr>
        <sz val="11"/>
        <color theme="1"/>
        <rFont val="Calibri"/>
        <family val="2"/>
      </rPr>
      <t>30.000 (annuale)</t>
    </r>
    <r>
      <rPr>
        <sz val="11"/>
        <color theme="1"/>
        <rFont val="Calibri"/>
        <family val="2"/>
        <scheme val="minor"/>
      </rPr>
      <t xml:space="preserve">
Si aggiungono rimborsi spese fino al 5% del valore contrattuale</t>
    </r>
  </si>
  <si>
    <r>
      <rPr>
        <sz val="11"/>
        <color theme="1"/>
        <rFont val="Calibri"/>
        <family val="2"/>
      </rPr>
      <t>4.000€ (per visto di conformità)</t>
    </r>
    <r>
      <rPr>
        <sz val="11"/>
        <color theme="1"/>
        <rFont val="Calibri"/>
        <family val="2"/>
        <scheme val="minor"/>
      </rPr>
      <t xml:space="preserve">
Si aggiungono rimborsi spese fino al 5% del valore contrattuale</t>
    </r>
  </si>
  <si>
    <r>
      <t xml:space="preserve">Valore massimo </t>
    </r>
    <r>
      <rPr>
        <sz val="11"/>
        <color theme="1"/>
        <rFont val="Calibri"/>
        <family val="2"/>
      </rPr>
      <t>10.000.000€</t>
    </r>
  </si>
  <si>
    <t>ARCUS FINANCIAL ADVISORS SRL</t>
  </si>
  <si>
    <t xml:space="preserve">Consulente della società per la costruzione e assistenza di un modello finanziario 
</t>
  </si>
  <si>
    <t>136.350 escluso Iva e contributi previdenziali</t>
  </si>
  <si>
    <t>ALD AUTOMOTIVE</t>
  </si>
  <si>
    <t>01924961004</t>
  </si>
  <si>
    <t xml:space="preserve">Noleggio auto </t>
  </si>
  <si>
    <t>48 mesi</t>
  </si>
  <si>
    <t>24.672 escluso iva</t>
  </si>
  <si>
    <t>Consulente Hedging</t>
  </si>
  <si>
    <t>36.000 escluso Iva</t>
  </si>
  <si>
    <t>LEASYS SPA</t>
  </si>
  <si>
    <t>06714021000</t>
  </si>
  <si>
    <t xml:space="preserve">60 mesi </t>
  </si>
  <si>
    <t xml:space="preserve">Noleggio n. 2 auto </t>
  </si>
  <si>
    <t>Contratto lavoro a tempo determinato (Pommella) - proroga</t>
  </si>
  <si>
    <t>AVV.TO STEFANO NESPOR</t>
  </si>
  <si>
    <t>03353590155</t>
  </si>
  <si>
    <t>Rilascio di un parere legale in merito ai profili di responsabilità della società concessionaria in materia di sicurezza sui luoghi di lavoro e ambientale in relazione ai cantieri e ai lavori di costruzione della linea M4 della metropolitana</t>
  </si>
  <si>
    <t>a completamento delle attività che si concluderanno entro 20 giorni dalla data di sottoscrizione</t>
  </si>
  <si>
    <t>6.000€ oltre Iva e contributi previdenziali</t>
  </si>
  <si>
    <t>ATTIVO</t>
  </si>
  <si>
    <t>TERMINATO</t>
  </si>
  <si>
    <t>35.280€ oltre iva e contributi previdenziali</t>
  </si>
  <si>
    <t>INFORMAZIONE
ATTIVO/SCADUTO</t>
  </si>
  <si>
    <t>TERMINATO 10/11/17</t>
  </si>
  <si>
    <t>EDENRED ITALIA SRL</t>
  </si>
  <si>
    <t>09429840151</t>
  </si>
  <si>
    <t>Buoni pasto cartacei a favore dei dipendenti di M4</t>
  </si>
  <si>
    <t>URBAN VISION SPA</t>
  </si>
  <si>
    <t>08236441005</t>
  </si>
  <si>
    <t>Advisor fiscale Attività extracontrattuali</t>
  </si>
  <si>
    <t>DOLPHIN SOC COOP ARL</t>
  </si>
  <si>
    <t>03054000967</t>
  </si>
  <si>
    <t>GIANNI ORIGONI GRIPPO CAPPELLI &amp; PARTNERS STUDIO LEGALE</t>
  </si>
  <si>
    <t>01535691008</t>
  </si>
  <si>
    <t>Incarico di consulente legale di M4 in relazione al contratto di finanziamento project per la progettazione, costruzione e gestione della linea 4 della metropolitana di Milano</t>
  </si>
  <si>
    <t>biennale dalla sottoscrizione dell'incarico</t>
  </si>
  <si>
    <t xml:space="preserve">119800 escluso contributi previdenziali e spese vive </t>
  </si>
  <si>
    <t xml:space="preserve">comodato d'uso gratuito, sono escluse le spese generali di portierato, ascensore e spese di riscaldamento </t>
  </si>
  <si>
    <t>Uffici Comunali Viale G. D'Annunzio 15/17</t>
  </si>
  <si>
    <t>01199250158</t>
  </si>
  <si>
    <t>13/10/2016 al 31/03/2017</t>
  </si>
  <si>
    <t>49.500 mensili oltre 4% CNPAIA e Iva</t>
  </si>
  <si>
    <t>07722780967</t>
  </si>
  <si>
    <t>Revisione del modello di organizzazione, gestione e controllo ai sensi del D. Lgs. 231/01</t>
  </si>
  <si>
    <t>il contratto terminerà con la consegna formale di tutta la documentazione prodotta</t>
  </si>
  <si>
    <t>METROBLU</t>
  </si>
  <si>
    <t>Convenzione inerente l'uso dei servizi dei campi base</t>
  </si>
  <si>
    <t>2016/2017/2018</t>
  </si>
  <si>
    <t>alloggi: 590 € per camera/mese
pranzo: 8€ cadauna
cena: 8€ cadauna
colazione: 1,5€ cadauna</t>
  </si>
  <si>
    <t xml:space="preserve">8.000€ - 3.000€ oltre contributi previdenziali </t>
  </si>
  <si>
    <t>VITO ROSIELLO</t>
  </si>
  <si>
    <t>RSLVTI50S04A091N</t>
  </si>
  <si>
    <t>Incarico di consulenza tecnica di parte nella procedura giudiziale ricorso Immobiliare Ronchetto</t>
  </si>
  <si>
    <t>l'incarico si concluderà al termine dell'iter giudiaziorio</t>
  </si>
  <si>
    <t>4.000 euro oltre Iva, contributi previdenziali</t>
  </si>
  <si>
    <t xml:space="preserve">Incarico per la realizzazione dei corsi di formazione obbligatoria come identificati nel PTPCT </t>
  </si>
  <si>
    <t>l'incarico terminerà con l'erogazione dell'ultimo modulo formativo e l'invio di tutto il materiale formativo predisposto e utilizzato</t>
  </si>
  <si>
    <t>11.500 euro oltre Iva, contributi previdenziali</t>
  </si>
  <si>
    <t>1313434301004</t>
  </si>
  <si>
    <t>AZIENDA TRASPORTI MILANESI SPA</t>
  </si>
  <si>
    <t>l'incarico dovrà essere espletato fino all'emissione in servizio dell'ultimo treno metropolitano, che si presume avverrà entro il 2024. In caso di splittamenti rispetto alla predetta data, quale che sia la causa del ritardo, ATM non potrà avanzare nei confronti di M4 richieste di indennizzi, risarcimenti o altri compensi</t>
  </si>
  <si>
    <t xml:space="preserve">ARCH. EUGENIA SILVESTRI </t>
  </si>
  <si>
    <t>SLVGNE71D60F205O</t>
  </si>
  <si>
    <t>Prestazioni tecniche e professionali relative alle opere necessarie al trasferimento degli uffici di M4 nella nuova sede di Viale Gabriele D'Annunzio 15</t>
  </si>
  <si>
    <t xml:space="preserve">decorre dalla data di sottoscrizione tra le Parti e ha durata sino al termine del cantiere </t>
  </si>
  <si>
    <t>8.500 euro oltre Iva, contributi previdenziali</t>
  </si>
  <si>
    <t>24 mesi dalla sottoscrizione</t>
  </si>
  <si>
    <t>209.000€ oltre iva, contributi previdenziali e spese vive</t>
  </si>
  <si>
    <t xml:space="preserve">Contratto Integrativo per la costruzione e assistenza di un modello finanziario 
</t>
  </si>
  <si>
    <t xml:space="preserve">le attività del contratto integrativo avranno termine entro il termine di durata del contratto originariamnete previsto 07/07/2020 </t>
  </si>
  <si>
    <r>
      <t>dal 01/04/2017 al 31/03/2018</t>
    </r>
    <r>
      <rPr>
        <b/>
        <sz val="11"/>
        <color theme="1"/>
        <rFont val="Calibri"/>
        <family val="2"/>
        <scheme val="minor"/>
      </rPr>
      <t xml:space="preserve"> </t>
    </r>
    <r>
      <rPr>
        <sz val="11"/>
        <color theme="1"/>
        <rFont val="Calibri"/>
        <family val="2"/>
        <scheme val="minor"/>
      </rPr>
      <t>- proroga del 29/03/2018 dal 01/04/2018 al 30/06/2018 alle medesime condizioni economiche -</t>
    </r>
    <r>
      <rPr>
        <b/>
        <sz val="11"/>
        <color theme="1"/>
        <rFont val="Calibri"/>
        <family val="2"/>
        <scheme val="minor"/>
      </rPr>
      <t xml:space="preserve"> proroga del 28/06/2018 fino al 31/07/2018 (1 mese) alle medesime cond economiche</t>
    </r>
  </si>
  <si>
    <t xml:space="preserve">corrispettivo annuo1.373.217,36 (inclusi CNPAIA 4%) esclusa Iva </t>
  </si>
  <si>
    <t>12.000€ sulla chiusura di bilancio al 31/12/2016
5.000€ sulla chiusura di bilancio al 31/12/2017
Si aggiungono rimborsi spese fino al 5% del valore contrattuale</t>
  </si>
  <si>
    <t>Incarico per l'assistenza nell'adeguamento al regolamento europeo 679/2016 (privacy)</t>
  </si>
  <si>
    <t>inizio attività programmate per luglio 2018 e conclusione non oltre il 30 settembre 2018</t>
  </si>
  <si>
    <t>07025291001</t>
  </si>
  <si>
    <t>Affidamento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</si>
  <si>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dal 01/08/2018 fino alla fine dei lavori coincidente con l'emissione del certificato di collaudo (indicativamente 64 mesi decorrenti dall'avvio dell'esecuzione del servizio)</t>
  </si>
  <si>
    <t>Importo totale del servizio 3.059.143,62 oltre iva e contributi previdenziali</t>
  </si>
  <si>
    <t>STIL EDIL COSTRUZIONI</t>
  </si>
  <si>
    <t>01978960167</t>
  </si>
  <si>
    <t>Lavori di adeguamento degli uffici della futura sede di M4 in Viale D'annunzio</t>
  </si>
  <si>
    <t xml:space="preserve">BDO ITALIA </t>
  </si>
  <si>
    <t>Rilascio e apposizione visto di conformità su dichiarazione IRAP  2018 anno d'imposta 2017</t>
  </si>
  <si>
    <t xml:space="preserve">3.000€ IVA ed oneri accessori di legge esclusi </t>
  </si>
  <si>
    <t>TERMINATO 14/09/18</t>
  </si>
  <si>
    <t>FABER SYSTEM SRL</t>
  </si>
  <si>
    <t>07155170157</t>
  </si>
  <si>
    <t>Protocollo informatico</t>
  </si>
  <si>
    <t>16.800€ una tantum
7.500€ canone annuale</t>
  </si>
  <si>
    <t>tra anni dalla data di invio contratto 26.09.2018</t>
  </si>
  <si>
    <t>RIZ SERVICE SRL</t>
  </si>
  <si>
    <t>22/01/2018- proroga dal 01.08.2018-30.09.2018
27/04/2018 - proroga dal 02/05/18 al 29/06/18 - proroga dal 02/07/18 al 31/07/18 - proroga dal 01/08/18 al 30/09/18 - proroga 01/10/18 al 31/10/18</t>
  </si>
  <si>
    <t>01/08/2018-30/09/2018
01/10/18-31/10/18</t>
  </si>
  <si>
    <t>STUDIO AMICA SOC. COOP.</t>
  </si>
  <si>
    <t>Erogazione in SaaS della piattaforma di E-P rocurement di gare telematiche denominata TuttoGare</t>
  </si>
  <si>
    <t xml:space="preserve">Affidamento triennale
costo annuo 8.000€ </t>
  </si>
  <si>
    <t>24.000 €</t>
  </si>
  <si>
    <r>
      <t xml:space="preserve">30/11/2018
</t>
    </r>
    <r>
      <rPr>
        <b/>
        <sz val="11"/>
        <color theme="1"/>
        <rFont val="Calibri"/>
        <family val="2"/>
        <scheme val="minor"/>
      </rPr>
      <t>20/11/2018 rinnovo durata 36 mesi</t>
    </r>
  </si>
  <si>
    <t>Noleggio ed assistenza tecnica full service multifunzione</t>
  </si>
  <si>
    <t>13187000156</t>
  </si>
  <si>
    <t xml:space="preserve">canone mensile 220 € </t>
  </si>
  <si>
    <t>36 mesi decorrenti dal primo giorno feriale del trimestre solare
da sett - dic 2018</t>
  </si>
  <si>
    <t>750 pulizia ordinaria c/o p.zza castello dall 1 al 12 agosto
2000€ pulizia inizial c/o vial ed'annunzio
3.300€ pulizia ordinaria dal 27 agosto al 30 settembre in Via D'Annunzio
3.300€ pulizia ordinaria dal 1° al 31 ottobre in Via D'Annunzio</t>
  </si>
  <si>
    <t xml:space="preserve">dal ricevimento del cronoprogramma a firma del contraente e committente fino al 6/8/2018
Opere extra contratto per i lavori e le opere necessarie all'adeguamento e al trasferimento della sede </t>
  </si>
  <si>
    <t>01/01/2019-31/12/2019</t>
  </si>
  <si>
    <t>30.900€ escluso Iva</t>
  </si>
  <si>
    <t>Fase 1 € 15.000
Fase 2 il Committente corrisponderà al Contraente l’importo 
maturato e dovuto secondo quanto previsto all’art. 4 (“Corrispettivi ed altre spese”) del Contratto sottoscritto il 7/07/2017, ultimo capoverso a cui questa attività si riferisce.</t>
  </si>
  <si>
    <t>Rate orario unico medio pari ad Euro 240 con CAP mensile pari ad Euro 10.000 + rimborso spese 
Agli onorari vanno aggiunti Iva e CPA 4%</t>
  </si>
  <si>
    <t>KPMG SPA</t>
  </si>
  <si>
    <t>Review indipendente del modello finanziario</t>
  </si>
  <si>
    <t>2 settimane dalla ricezione del modello</t>
  </si>
  <si>
    <t>28.000 €</t>
  </si>
  <si>
    <t>BUTTI &amp; PARTNERS ASSOCIAZIONE</t>
  </si>
  <si>
    <t>04144000231</t>
  </si>
  <si>
    <t>entro 20 gg dalla data di sottoscrizione</t>
  </si>
  <si>
    <t>13134301004</t>
  </si>
  <si>
    <t>Assistenza legale specialistica in materia di anticorruzione e trasparenza</t>
  </si>
  <si>
    <t>dalla data di sottoscrizione alla conclusione dell'attività in oggetto</t>
  </si>
  <si>
    <t>4500+spese generali 10%+CPA 4%</t>
  </si>
  <si>
    <t>Incarico per l'assistenza nell'adeguamento al regolamento europeo 679/2016 (privacy) - II FASE</t>
  </si>
  <si>
    <r>
      <t xml:space="preserve">- Revisione contabile del bilancio in forma abbreviata 
'- Verifica della regolare tenuta della contabilità
'-Verifiche per la sottoscrizione delle dichiarazioni fiscali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</si>
  <si>
    <t xml:space="preserve">PROF. GIOVANNI TARTAGLIA POLCINI </t>
  </si>
  <si>
    <t>TRTGNN68B07A783A</t>
  </si>
  <si>
    <t>Regolamento interno per l'affidamento di incarichi esterni di natura autonoma</t>
  </si>
  <si>
    <t xml:space="preserve">durata di due ore nel giorno e ora concordata tra le parti </t>
  </si>
  <si>
    <t>BONELLI EREDE PAPPALARDO STUDIO LEGALE</t>
  </si>
  <si>
    <t>Conferimento incarico relativo al giudizio da  instaurarsi dinanzi al Tar Lazio-Roma per l'impugnazione da parte di Consul System SpA del provvedimento del GSE di rigetto della PPPM</t>
  </si>
  <si>
    <t>Dalla data di sottoscrizione e terminerà con il completamento delle attività descritte fino all'adozione del giudizio di primo grado o in caso di definizione transattiva della lite, per tutta la durata della gestione della trattativa fino all'eventuale sottoscrizione del relativo atto</t>
  </si>
  <si>
    <t xml:space="preserve">4.750 oltre contributi, e 5% a titolo di rimborso spese generali </t>
  </si>
  <si>
    <t xml:space="preserve">LIPANI CATRICALA' E PARTNERS
STUDIO DI AVVOCATI </t>
  </si>
  <si>
    <t>Incarico per l'assistenza alle attività dell'OdV ex D.Lgs 231/2001</t>
  </si>
  <si>
    <t>6.500 oltre Iva e CPA 4%</t>
  </si>
  <si>
    <t>Inizio attività programmate entro la fine di gennaio 2019 e conclusione non oltre il 30 aprile 2019</t>
  </si>
  <si>
    <t>Le attività oggetto del presente contratto termineranno entro il 31 dicembre 2019</t>
  </si>
  <si>
    <t>29/02/2019</t>
  </si>
  <si>
    <t>2019-2021</t>
  </si>
  <si>
    <t>ELISABETTA GABRIELLI</t>
  </si>
  <si>
    <t>GBRLBT82M43L191U</t>
  </si>
  <si>
    <t>Prestazione lavoro autonomo occasionale, esperto commissione giudicatrice nell'ambito del Concorso Passerella S.Cristoforo</t>
  </si>
  <si>
    <t>Sino alla proclamazione del vincitore del Concorso</t>
  </si>
  <si>
    <t>6.000€ + 500€ rimb spese</t>
  </si>
  <si>
    <t>ENRICA BARZAGHI</t>
  </si>
  <si>
    <t>BRZNRC74P63B639K</t>
  </si>
  <si>
    <t>09989691002</t>
  </si>
  <si>
    <t>Assistenza in giudizio in esito al ricorso di Immobiliare Ronchetto in danno tra gli altri, di SPV Linea M4 SPA</t>
  </si>
  <si>
    <t xml:space="preserve">Dalla firma fino all'espletamento dell'attività </t>
  </si>
  <si>
    <t>6.500€ +contributi prev + spese vive documentate</t>
  </si>
  <si>
    <t>STUDIO LEGALE 
AVV. DI NAPOLI</t>
  </si>
  <si>
    <t>GRENKE/DUPLEX</t>
  </si>
  <si>
    <t>AVV. ALESSANDRO FACCHINO c/o Studio Legale GeALEX</t>
  </si>
  <si>
    <t>Incarico di assistenza nel giudizio promosso con atto di citazione dal Sig. Giorgio Battisti innanzi al Giudice di Pace di Milano</t>
  </si>
  <si>
    <t>600€ oltre iva, CPA e spese generali</t>
  </si>
  <si>
    <t>FCCLSN67S05F205W</t>
  </si>
  <si>
    <r>
      <t xml:space="preserve">€ 648.120,00 oltre iva 
€ 252.923,60 oltre iva e contributi di legge ove previsti (atto aggiuntivo)
</t>
    </r>
    <r>
      <rPr>
        <b/>
        <sz val="11"/>
        <color theme="1"/>
        <rFont val="Calibri"/>
        <family val="2"/>
        <scheme val="minor"/>
      </rPr>
      <t>Per un totale di € 901.043,60</t>
    </r>
  </si>
  <si>
    <t>Accordo per la funzionalità del sistema di controllo accessi e per l'interfacciametno con il sistema di centro sbme</t>
  </si>
  <si>
    <t>dalla sottoscrizione fino all'entrata in esercizio della prima tratta funzionale</t>
  </si>
  <si>
    <t>Assistenza in giudizio per impugnazione dinanzi al TAR Lombardia proposto da Iscot Italia Spa</t>
  </si>
  <si>
    <t>dalla sottoscrizione fino all'adozione del giudizio o in caso di definizione transattiva della lite</t>
  </si>
  <si>
    <t>10.000€ oltre iva, contributi previdenziali e spese vive</t>
  </si>
  <si>
    <t>RC Advisory Srl</t>
  </si>
  <si>
    <t>06945460969</t>
  </si>
  <si>
    <t>Attività di analisi e revisione delle procedure interne aziendali, già redatte, nonche la stesura delle procedure ancora da sviluppare</t>
  </si>
  <si>
    <t>dalla sottoscrizione dello stesso, terminerà con il completamento di tutte le attività oggetto dell'incarico e non dovrà protrarsi oltre il 30 settembre 2019</t>
  </si>
  <si>
    <t>18.900€ oltre iva</t>
  </si>
  <si>
    <t>il Concedente riconoscerà  per il tramite della Concessionaria, al CMM4 e ad ATM l’importo complessivo di € 800.000,00 oltre IVA</t>
  </si>
  <si>
    <t>ATM/COMUNE DI MILANO/M4/HITACHI RAIL STS SPA/CMM4</t>
  </si>
  <si>
    <t>PERITO INDUSTRIALE RENATO BRUNO</t>
  </si>
  <si>
    <t>059009860016</t>
  </si>
  <si>
    <t>Incarico per la redazione della documentazione tecnica e presentazione delle istanze di deroga ai VV. FF. per le stazioni della M4</t>
  </si>
  <si>
    <t>dalla sottoscrizione dello stesso e terminerà con il completamento di tutte le attività oggetto dell'incarico</t>
  </si>
  <si>
    <t>6.300€ oltre iva</t>
  </si>
  <si>
    <t>04596040966</t>
  </si>
  <si>
    <t xml:space="preserve">Contratto perla realizzazione di un nuovo software per la gestione del protocollo di legalità e per la prestazione di servizi accessori </t>
  </si>
  <si>
    <t>il presente contratto è valido ed efficace dalla data della sua stipula e si concluderà il 31 dicembre 2024</t>
  </si>
  <si>
    <r>
      <t xml:space="preserve">L’importo complessivo del Contratto è pari ad Euro </t>
    </r>
    <r>
      <rPr>
        <b/>
        <sz val="11"/>
        <color theme="1"/>
        <rFont val="Calibri"/>
        <family val="2"/>
      </rPr>
      <t>352.800 iva esclusa</t>
    </r>
    <r>
      <rPr>
        <sz val="11"/>
        <color theme="1"/>
        <rFont val="Calibri"/>
        <family val="2"/>
      </rPr>
      <t xml:space="preserve">
a) euro 263.334 per le attività di sviluppo, rilascio in campo del Software, senza importazione dei dati dal vecchio sistema;
b) euro 51.666 per le attività di manutenzione correttiva dal 1.6.2022 fino al 31 dicembre 2024 di cui euro 11.666 per il periodo dal 1° giugno 2022 al 31 dicembre 2022 euro 20.000 per l’anno 2023 ed euro 20.000 per l’anno 2024;
c) euro 35.000 per il servizio di hosting in cloud dei sistemi hardware su cui è caricato il Software pari ad euro 7.000 per ciascun anno, a partire dal 1° gennaio 2020 e fino al 31 dicembre 2024;
d) euro 2.800 per il servizio di training sul sistema della durata complessiva di 3 giorni lavorativi;</t>
    </r>
    <r>
      <rPr>
        <b/>
        <sz val="11"/>
        <color theme="1"/>
        <rFont val="Calibri"/>
        <family val="2"/>
      </rPr>
      <t xml:space="preserve">
</t>
    </r>
  </si>
  <si>
    <t xml:space="preserve">Incarico relativo all'assistenza  e tutela nel giudizio dinanzi al tribunale nel contenzioso RG 54054/2017 Immobiliare Forlanini Srl </t>
  </si>
  <si>
    <t>16.000 oltre iva e contributi previdenziali dovuti per legge, CPA e spese vive</t>
  </si>
  <si>
    <t>05/11/2018
rinnovo 25/10/19</t>
  </si>
  <si>
    <t>STUDIO LEGALE ANNA MAIENZA E ASSOCIATI</t>
  </si>
  <si>
    <t>06641990962</t>
  </si>
  <si>
    <t>Incarico relativo all'assistenza e tutela nel giudizio avverso l'atto di citazione notificato il 31/07/19 dal Comune di Milano per l'accertamento della responsabilità di M4 per tutti gli eventuali danni patti dal Sig. Zonato</t>
  </si>
  <si>
    <t>10.774 oltre iva e contributi previdenziali dovuti per legge, CPA e spese vive</t>
  </si>
  <si>
    <t xml:space="preserve">Incarico relativo all'assistenza  e tutela nel giudizio dinanzi al tribunale nel contenzioso RG 2347/2018 Immobiliare Forlanini Srl </t>
  </si>
  <si>
    <t>10.000 oltre iva e contributi previdenziali dovuti per legge, CPA e spese vive</t>
  </si>
  <si>
    <t>Quadriennio 2015-2018</t>
  </si>
  <si>
    <t>5/11/18 al 5/11/19
rinnovo 6/11/19 al 6/12/19
rinnovo 9/12/2019 al 20/12/2019</t>
  </si>
  <si>
    <t>01/01/2020-31/12/2020</t>
  </si>
  <si>
    <t>4.500 € al netto iva e delle spese relative agli oneri e tributi catastali eventualmente richiesti dall'Ag. Entrate</t>
  </si>
  <si>
    <t xml:space="preserve">incarico triennale di consulente della società per la valutazione dei criteri di ammissibilità ed efficacia dei contratti di hedging con riferimento alla loro contabilizzazion ed esistenti alla data di chiusura di ogni bilancio di esercizio _ integrazione Hedging </t>
  </si>
  <si>
    <t xml:space="preserve">anno 2020 </t>
  </si>
  <si>
    <t>7.000 + IVA</t>
  </si>
  <si>
    <t>RINNOVO anno 10.12.2019-10.12.2020
qualora la società lo ritenesse, l'incarico può essere rinnovato per un uguale periodo</t>
  </si>
  <si>
    <t>Long Term Partners Srl</t>
  </si>
  <si>
    <t>SERVIZIO DI CONSULENZA PER LA VALORIZZAZIONE DELLA COMUNICAZIONE COMMERCIALE NELL’INFRASTRUTTURA DELLA LINEA M4 DELLA METROPOLITANA DEL COMUNE DI MILANO</t>
  </si>
  <si>
    <t>60 giorni dalla sottoscrizione</t>
  </si>
  <si>
    <t>AOUMM Srl STP</t>
  </si>
  <si>
    <t>09433100964</t>
  </si>
  <si>
    <t xml:space="preserve">gli elaborati relativi alla Progettazione Definitiva entro il termine stabilito di volta in volta dallo stesso, fino ad un
massimo di 45 giorni naturali e consecutivi;
gli elaborati relativi alla Progettazione Esecutiva fino ad un massimo di 45 giorni naturali e consecutivi;
gli aggiornamenti e le revisioni degli elaborati di PD e/o PE entro 20 giorni naturali e consecutivi.
I termini di cui sopra decorrono dalla ricezione del relativo ordine di avvio attività del Committente </t>
  </si>
  <si>
    <t>JOBBING SOC. COOP.</t>
  </si>
  <si>
    <t>Asseverazione partite di credito e debito tra l'ente Comune di Milano e SPV Linea M4 SPA per le finalità previste dal decreto legislativo 23 giugno 2011 n.118 per l'esercizio 2019</t>
  </si>
  <si>
    <t>Asseverazione partite di credito e debito tra l'ente Comune di Milano e SPV Linea M4 SPA per le finalità previste dal decreto legislativo 23 giugno 2011 n.118 per gli esercizi 2015-2016-2017-2018</t>
  </si>
  <si>
    <t>anno 2019</t>
  </si>
  <si>
    <t>06/04/2020
nuovo termine 06/06/2023</t>
  </si>
  <si>
    <t>STUDIO LEGALE ASSOCIATO SANTAMARIA _Avv.to Bruno Santamaria</t>
  </si>
  <si>
    <t>08912910968</t>
  </si>
  <si>
    <t>Incarico assistenza e tutela nel giudizio avverso il ricorso promosso dal condominio via De Amicis innanzi al TAR Lombardia per l'annullamento del decreto adottato da M4 SPA per l'imposizione di una servitù di passaggio della galleria della metropolitana</t>
  </si>
  <si>
    <t xml:space="preserve">A completamento delle attività e fino all'adozione del giudizio o, in caso di transattiva della lite, per tutta la durata della gestione della trattativa fino all'eventuale sottoscrizione del relativo atto
</t>
  </si>
  <si>
    <t>2.800 oltre contributi di legge e 15% spese generali</t>
  </si>
  <si>
    <t>da 105.384 a 115.913,40 con l'atto di sottomissione sottoscritto il 13/02/2020</t>
  </si>
  <si>
    <t>Le attività oggetto del presente contratto termineranno entro il 31 dicembre 2021</t>
  </si>
  <si>
    <t xml:space="preserve">incarico relativo all'assistenza per difesa in giudizio dinanzi al tribunale civile di milano per il ricorso presentato dal condominio in corso manforte 45, milano per nomina perito di parte M4 e presidente della terna dei periti </t>
  </si>
  <si>
    <t>al completamento delle attività sino all'eventuale assistenza nelle more delle operazioni peritali affidate alla terna dei tecnici</t>
  </si>
  <si>
    <t>1.100€ oltre IVA e CPA  + Spese vive concordate  e documentate (+15%)</t>
  </si>
  <si>
    <t>ASSISTENZA LEGALE SULLA GESTIONE DEI CONTRATTI DI FINANZIAMENTO SOTTOSCRITTI DA SPV LINEA M4 S.P.A. FINO ALLA DATA DEL 25 SETTEMBRE 2019</t>
  </si>
  <si>
    <t>due anni dalla firma del contratto</t>
  </si>
  <si>
    <t>38.000€ per la durata dell'incarico (quindi 19.000€)</t>
  </si>
  <si>
    <t>19/03/2020 firma Presidente M4
15/04/2020 firma GOP</t>
  </si>
  <si>
    <t>ARCH. MAURIZIO DEL BROCCO</t>
  </si>
  <si>
    <t>01700940602</t>
  </si>
  <si>
    <t>INCARICO PER L’ATTIVITA’ DI CONSULENTE TECNICO DI PARTE PER LA DETERMINAZIONE DELLE INDENNITA’ DEFINITIVE DI ESPROPRIAZIONE, NELL’AMBITO DELLA CONTROVERSIA CON IMMOBILIARE FORLANINI S.R.L</t>
  </si>
  <si>
    <t>Il presente incarico decorrerà dalla data di sottoscrizione dello stesso e terminerà con il completamento dell’attività in oggetto.</t>
  </si>
  <si>
    <t>€ 5.000 omnicomprensivo per tutte le attività e le spese sostenute dal CTP, al netto dell’IVA e degli altri oneri di legge</t>
  </si>
  <si>
    <t xml:space="preserve">3TI ITALIA SPA </t>
  </si>
  <si>
    <t xml:space="preserve">ING. GENOVESE </t>
  </si>
  <si>
    <t>INCARICO PER L’ATTIVITA’ DI CONSULENTE TECNICO DI PARTE PER LA DETERMINAZIONE DELLE INDENNITA’ DEFINITIVE DI ESPROPRIAZIONE, NELL’AMBITO DELLA CONTROVERSIA CON CONDOMIONIO DI VIA MONFORTE 45 MILANO</t>
  </si>
  <si>
    <t>Il presente incarico decorrerà dalla data di sottoscrizione dello stesso (13/07/2020) e terminerà con il completamento dell’attività in oggetto.</t>
  </si>
  <si>
    <t>€ 4.800 al netto di spese generali e CPA</t>
  </si>
  <si>
    <t>PROF. AVV. SCARPELLI</t>
  </si>
  <si>
    <t xml:space="preserve">REDAZIONE DI UN PARERE LEGALE IN MATERIA DI ORGANIZZAZIONE DEL PERSONALE E ASSUNZIONI DA PARTE DELLE SOCIETA' PARTECIPATE DA AMMINISTRAZIONI PUBBLICHE </t>
  </si>
  <si>
    <t>Il presente incarico decorrerà dalla data di sottoscrizione dello stesso (23/07/2020) e terminerà con il completamento dell’attività in oggetto.</t>
  </si>
  <si>
    <t>€ 2000 oltre oneri e contributi di legge</t>
  </si>
  <si>
    <t xml:space="preserve">Gestione degli spazi pubblicitari all'interno delle aree di cantiere relative alla realizzazione della linea M4
Variazioni al contratto di conessione 17/07/2020 </t>
  </si>
  <si>
    <t>30/10/2014
15/01/2020 addendum al contratto generale</t>
  </si>
  <si>
    <t>06/02/2017
31/01/2020 proroga contrattuale di ulteriori 38 mesi</t>
  </si>
  <si>
    <t>27/11/2017
13/02/2020 integrazione al contratto generale</t>
  </si>
  <si>
    <t>Conferimento d'incarico di Professionista Preposto relativamente alle opere delle Linea 4 della metropolitana ai fini dell'art 5 D.P.R. 753/1980 e della circolare M.C.T.C. - D.G. N. 201 del 16/9/1983
18 OTTOBRE 2019 scrittura privata tra M4 e ATM il quale si è reso necessaro sottoporre a verifica del Professionista Preposto ulteriori 3 carri pianale
10 SETTEMBRE 2020 scrittura privata tra M4 e ATM il quale si è reso necessaro sottoporre a verifica del Professionista Preposto quarto mezzo ausiliaro (Locotrattore disel strada)</t>
  </si>
  <si>
    <t xml:space="preserve">20/03/2018
18/10/2019 scrittura privata
10/09/2020 scrittura privata </t>
  </si>
  <si>
    <t>14.000 oltre iva e contributi previdenziali dovuti per legge, CPA e spese vive</t>
  </si>
  <si>
    <t xml:space="preserve">Servizio di pulizie uffici M4 e piccole manutenzioni (edili elettriche idrauliche) presso M4 + atto di sottomissione raccolta sacchi </t>
  </si>
  <si>
    <t>23/12/2019
18/09/2020</t>
  </si>
  <si>
    <t xml:space="preserve">decorrenza di 2 anni dal 2/01/2020 potrà essere prorogato, per il periodo strettamente necessario all’individuazione di un nuovo affidatario, per un periodo massimo di 2 (due) mesi.
Servizio di raccolta rifiuti dal 1 ottobre 2020 </t>
  </si>
  <si>
    <t>39.994 € per l'intera durata del contratto
+ 4.200€ servizio raccolta rifiuti dal 1 ottobre 2020 = 
= nuovo importo contrattuale 44.194</t>
  </si>
  <si>
    <t>ZABBAN - NOTARI - RAMPOLLA &amp; ASSOCIATI</t>
  </si>
  <si>
    <t>REDAZIONE DI UN ATTO DI PERMUTA, COSTITUITO DAL PASSAGGIO DI PROPRIETà DI UNA PORZIONE D'AREA DI 184mq DI PROPRIETà DEL POLICLINICO, A FAVORE DEL COMUNE DI MILANO</t>
  </si>
  <si>
    <t>CAFASSO &amp; FIGLI SPA</t>
  </si>
  <si>
    <t>07661170634</t>
  </si>
  <si>
    <t>Servizi di amministrazione del personale</t>
  </si>
  <si>
    <t>SETEGET SRL</t>
  </si>
  <si>
    <t>0094850794</t>
  </si>
  <si>
    <t xml:space="preserve">Incarico per il perfezionamento al catasto dei terreni di propriettà del Comune di Milano e del Policlinico e redazione modello DOCFA </t>
  </si>
  <si>
    <t>Il presente incarico decorrerà dalla data di sottoscrizione dello stesso (02/10/2020) e terminerà con il completamento dell’attività in oggetto.</t>
  </si>
  <si>
    <t>3.300 oltre oneri e contributi di legge</t>
  </si>
  <si>
    <t>€ 17.266,35 (di cui 14.741,85 a titolo di imposte e tasse)</t>
  </si>
  <si>
    <t>Il presente incarico decorrerà dalla data di sottoscrizione dello stesso (06/11/2020) e terminerà con il completamento dell’attività in oggetto.</t>
  </si>
  <si>
    <t>05066690156</t>
  </si>
  <si>
    <t>Buoni pasto elettronici a favore dei dipendenti di M4</t>
  </si>
  <si>
    <t>PELLEGRINI SPA</t>
  </si>
  <si>
    <t>Prof. avv. Luca Geninatti Satè</t>
  </si>
  <si>
    <t>GNNLCU76D30L219A</t>
  </si>
  <si>
    <t>Incarico per il servizio di aggiornamento del Modello 231di M4 Spa alle nuove disposizioni normative che integrano il novero dei cd. Reati presupposto</t>
  </si>
  <si>
    <t>Il presente incarico decorrerà dalla data di sottoscrizione e terminerà entro 60 giorni dalla firma dello stesso,
con il completamento di tutte le attività sopra descritte.</t>
  </si>
  <si>
    <t>6.000 oltre oneri e contributi di legge</t>
  </si>
  <si>
    <t>Incarico per la redazione di un parere legale riguardante il mancato pagamento di sanzioni comminate ai senzi dell'art 6 del protocollo di legalità nei confronti degli operatori economici della filiera che sono stati raggiunti da una notifica di sanzione</t>
  </si>
  <si>
    <t xml:space="preserve">Il presente incarico decorrerà dalla data di sottoscrizione dello stesso e terminerà con il completamento di tutte le attività </t>
  </si>
  <si>
    <t>potrà variare da un minimo di € 3.000  in caso di parere di complessità media ad un massimo di € 6.000 in caso di parere di complessità elevata</t>
  </si>
  <si>
    <t>limite massimo annuo lordo di € 31.666 con ristoro eventuali spese telefoniche e/o per abbonamento TPL gestito da ATM</t>
  </si>
  <si>
    <t>Dott. Ing. Pietro Palmieri</t>
  </si>
  <si>
    <t>Incarico per il servizio di consulente tecnico di parte nella Terna di professionisti che supporti M4 nella gestione di n. 5 terne</t>
  </si>
  <si>
    <t>Il presente incarico decorrerà dalla data di sottoscrizione e terminerà con il completamento di tutte le
attività finalizzate alla determinazione dell’indennità definitiva.</t>
  </si>
  <si>
    <t>15.000 oltre oneri e contributi di legge</t>
  </si>
  <si>
    <t>02546380037</t>
  </si>
  <si>
    <t>UR UIL Lombardia E Milano</t>
  </si>
  <si>
    <t>CESIL</t>
  </si>
  <si>
    <t>protocollo sicurezza cantieri M4 - distacco lavoratori dai sindacati 
Distacco Marco Delle Donne rappresentante sindacali art. 30</t>
  </si>
  <si>
    <t>WEBUILD SpA</t>
  </si>
  <si>
    <t>01/01/2021-31/12/2021</t>
  </si>
  <si>
    <t>Rilascio di un parere legale in merito al sinistro verificatosi in data 16 giugno 2020 e sulle eventuali responsabilità gravanti sulla società M4</t>
  </si>
  <si>
    <t>Il presente incarico decorrerà dalla data di sottoscrizione e terminerà con il completamento di tutte le
attività oggetto del presente incarico</t>
  </si>
  <si>
    <t>6.500 oltre oneri e contributi di legge</t>
  </si>
  <si>
    <t>Studio Legale Bassani e Associati</t>
  </si>
  <si>
    <t>03780000968</t>
  </si>
  <si>
    <t>22.000 oltre oneri e contributi di legge</t>
  </si>
  <si>
    <t>ASSISTENZA LEGALE PER LA GESTIONE DEI CONTRATTI DI FINANZIAMENTO EPC E O&amp;M, DEI PROCEDIMENTI DI ESPROPRIO E DEL COTENZIOSO STRAGIUDIZIALE DI M4</t>
  </si>
  <si>
    <t>25.000 oltre oneri e contributi di legge</t>
  </si>
  <si>
    <t>GIANNI &amp; ORIGONI</t>
  </si>
  <si>
    <t>Rilascio di un parere legale da allegare alla richiesta di waiver avente oggetto la disamina legale dei ritardi di costruzione
derivanti in particolare dall’emergenza Covid-19 e ai rinvenimenti archeologici al fine di definire se gli
stessi fossero o meno imputabili a M4 S.p.A.</t>
  </si>
  <si>
    <t>Asseverazione partite di credito e debito tra l'ente Comune di Milano e SPV Linea M4 SPA per le finalità previste dal decreto legislativo 23 giugno 2011 n.118 per l'esercizio 2020</t>
  </si>
  <si>
    <t>8 anni</t>
  </si>
  <si>
    <r>
      <t xml:space="preserve">L'importo annuo è di euro 16.000 per Km di linea 
- </t>
    </r>
    <r>
      <rPr>
        <b/>
        <sz val="11"/>
        <color theme="1"/>
        <rFont val="Calibri"/>
        <family val="2"/>
        <scheme val="minor"/>
      </rPr>
      <t>Linate-San Cristoforo 15 Km di linea per totali euro 240.000</t>
    </r>
    <r>
      <rPr>
        <sz val="11"/>
        <color theme="1"/>
        <rFont val="Calibri"/>
        <family val="2"/>
        <scheme val="minor"/>
      </rPr>
      <t xml:space="preserve">
</t>
    </r>
  </si>
  <si>
    <t>Infrastrutture Wireless Italiane Spa (INWIT)</t>
  </si>
  <si>
    <t>08936640963</t>
  </si>
  <si>
    <t>Accordo per la messa a disposizione degli spazi tecnici per l'installazione delle infrastrutture di rete mobile e degli apparati trasmissivi dei gestori di telefonia</t>
  </si>
  <si>
    <t xml:space="preserve">Servizio di consulenza per l'aggiornamento e l'assistenza nell'alimentazione del modello finanziario 
</t>
  </si>
  <si>
    <t xml:space="preserve">48 mesi dalla data di sottoscrizione </t>
  </si>
  <si>
    <t>1. RTI LS Lexjus Sinacta - Avvocati e Commercialisti Associati - Milano e Bologna
2. Paragon Business Advisor Srl</t>
  </si>
  <si>
    <t>1. mandataria P.Iva 02698331200
2. mandante P.Iva 07742550960</t>
  </si>
  <si>
    <t>PAGE PERSONNEL ITALIA SPA</t>
  </si>
  <si>
    <t xml:space="preserve">Contratto lavoro a tempo determinato (Venturino) </t>
  </si>
  <si>
    <t xml:space="preserve">Il presente incarico decorrerà dalla data di stipula del contratto, sarà 120 giorni naturali e consecutivi.
</t>
  </si>
  <si>
    <t>Servizio di consulenza legale nel giudizio avverso il ricorso al TAR MI notificato da Vaia Car S.p.A</t>
  </si>
  <si>
    <t>3.305 oltre oneri e contributi di legge</t>
  </si>
  <si>
    <t xml:space="preserve">L'incarico ha per oggetto l'assistenza e la difesa nel giudizio avverso il ricorso al TAR MI - NGR 290/2021 – notificato da Kone S.p.A. L’incarico comprenderà, oltre alla fase di merito con le attività difensive connesse (memoria, replica e partecipazione all’udienza) anche una fase cautelare
</t>
  </si>
  <si>
    <t>4.620 oltre oneri e contributi di legge</t>
  </si>
  <si>
    <t xml:space="preserve">L'incarico decorrerà dalla data di stipula del contratto e terminerà con il completamento di tutte le attività riportate in oggetto
</t>
  </si>
  <si>
    <t>Parere legale riguardante l’obbligatorietà di iscrizione per la Società al registro denominato “indice dei domicili digitali delle Pubbliche Amministrazioni e dei gestori di pubblici servizi” (IPA)”stessi fossero o meno imputabili a M4 S.p.A.</t>
  </si>
  <si>
    <t>Il presente incarico decorrerà dalla data di sottoscrizione dello stesso e terminerà con il rilascio del
parere e con il completamento di tutte le attività sopra descritte.</t>
  </si>
  <si>
    <t xml:space="preserve">€ 4.000  in caso di parere di complessità media
5.000 (euro cinquemila/00), in caso di parere di complessità elevata </t>
  </si>
  <si>
    <t>01/01/2018-31/12/2020
Rimodulazione del termine contrattuale al  31/10/2021
ulteriore rimodulazione importo sino a scadenza del contratto anno 2021</t>
  </si>
  <si>
    <t>783.333,33 annuale
revisione anno 2021, integrazione mensile totale a finire 31.10.2021 688.945,47€</t>
  </si>
  <si>
    <t>Noleggio n. 1 auto PANDA</t>
  </si>
  <si>
    <t>248,38 canone mensile</t>
  </si>
  <si>
    <t>3TI ITALIA SPA</t>
  </si>
  <si>
    <t>ATTO AGGIUNTIVO al contratto di Affidamento in concessione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</si>
  <si>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segue la durata principale del contratto
(fino alla fine dei lavori coincidente con l'emissione del certificato di collaudo)</t>
  </si>
  <si>
    <t>265.142,75 Euro attività di CSE integrativa al contratto principale</t>
  </si>
  <si>
    <t>dal 01/03/21 al 28/02/21
- terminato il 9/04/2021 a seguito del non supermanto del periodo di prova</t>
  </si>
  <si>
    <t xml:space="preserve">Contratto lavoro a tempo determinato (Piermartiri) </t>
  </si>
  <si>
    <r>
      <t xml:space="preserve">648.340,00 oltre iva
123.170,00 oltre iva e contributi di legge ove previsti (atto aggiuntivo)
</t>
    </r>
    <r>
      <rPr>
        <b/>
        <sz val="11"/>
        <color theme="1"/>
        <rFont val="Calibri"/>
        <family val="2"/>
        <scheme val="minor"/>
      </rPr>
      <t>Per un totale di euro 771.510,00</t>
    </r>
  </si>
  <si>
    <r>
      <t xml:space="preserve">Servizio di espletamento delle procedure espropriative e occupazione temporanea
</t>
    </r>
    <r>
      <rPr>
        <b/>
        <sz val="11"/>
        <color theme="1"/>
        <rFont val="Calibri"/>
        <family val="2"/>
        <scheme val="minor"/>
      </rPr>
      <t>17.07.2019</t>
    </r>
    <r>
      <rPr>
        <sz val="11"/>
        <color theme="1"/>
        <rFont val="Calibri"/>
        <family val="2"/>
        <scheme val="minor"/>
      </rPr>
      <t xml:space="preserve"> Atto aggiuntivo al contratto di servizi di espletamento delle procedure espropriative e occupazione temporanea sottoscritto il 9/07/2019</t>
    </r>
  </si>
  <si>
    <t>STUDIO ASSOCIATO SCL INGEGNERIA STRUTTURALE</t>
  </si>
  <si>
    <t>Incarico per il servizio di consulente tecnico che supporti M4 nella gestione di n. 5 terne</t>
  </si>
  <si>
    <t>14.500 oltre oneri e contributi di legge</t>
  </si>
  <si>
    <t>Caruso Andreatini Notai Associati</t>
  </si>
  <si>
    <t>08995520965</t>
  </si>
  <si>
    <t>Redazione di n. 5 Atti di servitù di passaggio all’interno di aree di proprietà del Comune di Milano</t>
  </si>
  <si>
    <t>Il presente incarico decorrerà dalla data di sottoscrizione dello stesso e terminerà con la redazione degli atti</t>
  </si>
  <si>
    <t>10.000 oltre oneri e contributi di legge</t>
  </si>
  <si>
    <r>
      <t xml:space="preserve">11/02/2021
</t>
    </r>
    <r>
      <rPr>
        <b/>
        <sz val="11"/>
        <color theme="1"/>
        <rFont val="Calibri"/>
        <family val="2"/>
        <scheme val="minor"/>
      </rPr>
      <t xml:space="preserve">20/05/2021 risoluzione consensuale contratto </t>
    </r>
  </si>
  <si>
    <r>
      <t>29.500 oltre iva</t>
    </r>
    <r>
      <rPr>
        <sz val="11"/>
        <color theme="1"/>
        <rFont val="Calibri"/>
        <family val="2"/>
      </rPr>
      <t xml:space="preserve">
</t>
    </r>
    <r>
      <rPr>
        <b/>
        <sz val="11"/>
        <color theme="1"/>
        <rFont val="Calibri"/>
        <family val="2"/>
      </rPr>
      <t xml:space="preserve">13.687,50 oltre iva e oneri di legge </t>
    </r>
  </si>
  <si>
    <t>47.000 escluso Iva</t>
  </si>
  <si>
    <t>quatto anni dalla sottoscrizione
previsto l'esercizio della facoltà di proroga dell'oggetto contrattuale ai medesimi prezzi, patti e condizioni, ai sensi dell'art. 106, co. 11, del Codice limitatamente al tempo strettamente necessario alla conclusione delle procedure eventualmente necessarie per l'individuazione di un nuovo contraente per4
un periodo massimo stimato di 2 (due) mesi;</t>
  </si>
  <si>
    <t>Attività di supporto legale al processo di negoziazione in corso ai fini dell’aggiornamento del protocollo di legalità e delle procedure da esso derivate, ivi incluse quelle relative all’applicazione delle sanzioni in corso.</t>
  </si>
  <si>
    <t>2.918,24 oltre oneri e contributi di legge</t>
  </si>
  <si>
    <t xml:space="preserve">CONFERIMENTO DI INCARICO PER IL SERVIZIO DI CONSULENTE TECNICO CHE SUPPORTI
M4 NELLA GESTIONE DI N° 5 TERNE </t>
  </si>
  <si>
    <t>Il presente incarico decorrerà dalla data di sottoscrizione dello stesso (17/06/2020) e terminerà con il completamento dell’attività in oggetto.</t>
  </si>
  <si>
    <t>€ 13.750 al netto di spese generali e CPA</t>
  </si>
  <si>
    <t>dal 19/04/21 al 18/04/22
- terminato il 27/05/2021 ha trovato altro lavoro</t>
  </si>
  <si>
    <t>Servizio di consulenza legale in merito alla valutazione delle riserve del costruttore</t>
  </si>
  <si>
    <t>L'incarico ha per oggetto l’attività di supporto legale per assistenza nel contenzioso promosso da Lanfossi S.r.l. contro M4 S.p.a. dinanzi al Tribunale di Milano, R.G. n. 14983/2021</t>
  </si>
  <si>
    <t>4.380,80 oltre oneri, contributi di legge e spese generali
792 ,00 per contributo unificato e marca di iscrizione al ruolo</t>
  </si>
  <si>
    <t>0075828240550</t>
  </si>
  <si>
    <t>75.000 al netto dell'iva</t>
  </si>
  <si>
    <t>Gatti Pavesi Bianchi Ludovici</t>
  </si>
  <si>
    <t>11633970154</t>
  </si>
  <si>
    <t>Atto Aggiuntivo Redazione modelli DOCFA per accatastamento aree urbane tratta Expo di 2 particelle di Proprietà della Soc. Gezzo</t>
  </si>
  <si>
    <t>12/12/2019
13/07/2021 atto aggiuntivo all'incarico stipulato il 12/12/2019</t>
  </si>
  <si>
    <t>Lo Studio legale Alberto Bianchi &amp; Partners</t>
  </si>
  <si>
    <t>07004600487</t>
  </si>
  <si>
    <t>decorrerà dalla data di sottoscrizione dello stesso e terminerà con il completamento delle attività oggetto dell'incarico</t>
  </si>
  <si>
    <t xml:space="preserve">524 euro per deposito di ciascuna istanza al netto dei contributi previdenziali , cpa e spese generali nella misura del 15% </t>
  </si>
  <si>
    <t>03380410104</t>
  </si>
  <si>
    <t>servizio di consulenza, relativa all’aggiornamento e all’assistenza nell’alimentazione di un modello finanziario per la società SPV Linea M4 S.p.A</t>
  </si>
  <si>
    <t>Il presente incarico decorre dalla data di stipula del presente contratto e dovrà essere reso fino al 31/12/2022.</t>
  </si>
  <si>
    <t>23.000,00  (attività ordinaria) 
max 26.500,00 (attività straordinaria max 50 ore)</t>
  </si>
  <si>
    <t xml:space="preserve">SERVIZIO DI ACCATASTAMENTO E DETERMINAZIONE DELLA TARI PER M4 S.P.A. </t>
  </si>
  <si>
    <t>€ 29.307,00 al netto di IVA e dei contributi previdenziali nella
misura dovuta per legge</t>
  </si>
  <si>
    <t>140€ + iva mensili per posto auto 
nuovo contratto scadenza 8.4.22 valore rimodulato a 160€ + Iva mensili (25 posti auto totale 36.000,00</t>
  </si>
  <si>
    <t xml:space="preserve">Medigest SA (mandataria) con
Arcus Financial Advisors S.r.l. (mandante) </t>
  </si>
  <si>
    <t>CHE-107.447.348
03380410104</t>
  </si>
  <si>
    <t>120 giorni naturali e consecutivi decorrenti dalla stipula del presente contratto
Per eventuali ulteriori attività di carattere straordinario o comunque non incluse tra quelle di cui all’articolo 1 (Oggetto e modalità di svolgimento dell’incarico), che si dovesse rendere necessario espletare, il Consulente applicherà le tariffe per ciascuna ora di lavoro richiesta, pari ai rates orari standard, scontati del 20%
orari standard, scontati del 20%:</t>
  </si>
  <si>
    <t xml:space="preserve">VIDEOWALL S.r.l. </t>
  </si>
  <si>
    <t>Affidamento in concessione a dei servizi di progettazione, realizzazione, gestione, manutenzione e commercializzazione degli Spazi pubblicitari, all’interno della Linea 4 della Metropolitana di Milano</t>
  </si>
  <si>
    <r>
      <rPr>
        <b/>
        <sz val="11"/>
        <color theme="1"/>
        <rFont val="Calibri"/>
        <family val="2"/>
        <scheme val="minor"/>
      </rPr>
      <t>- 8 anni</t>
    </r>
    <r>
      <rPr>
        <sz val="11"/>
        <color theme="1"/>
        <rFont val="Calibri"/>
        <family val="2"/>
        <scheme val="minor"/>
      </rPr>
      <t xml:space="preserve"> decorrenti dalla data di sottoscrizione del Contratto o messa in esercizio della prima Tratta Funzionale
- M4 avrà la facoltà di rinnovare il Contratto, alle medesime condizioni, per una durata pari a 2 (due) anni</t>
    </r>
    <r>
      <rPr>
        <sz val="11"/>
        <color theme="1"/>
        <rFont val="Calibri"/>
        <family val="2"/>
        <scheme val="minor"/>
      </rPr>
      <t xml:space="preserve">
- La durata del Contratto potrà inoltre essere prorogata, alle medesime condizioni, per il tempo strettamente necessario alla conclusione delle procedure per l’individuazione del nuovo contraente</t>
    </r>
  </si>
  <si>
    <t xml:space="preserve">- Canone annuale di € 3.960.000,00
(v. dettaglio art. 9 CANONE, ONERI AGGIUNTIVI E MODALITÀ DI VERSAMENTO"
</t>
  </si>
  <si>
    <t>Dott. Ing. Carlo Alessandro Bertetti</t>
  </si>
  <si>
    <t>04550320016</t>
  </si>
  <si>
    <t>Redazione di una perizia tecnica difensiva a seguito del ricorso al TAR presentato dall’Istituto dei Ciechi di Milano, con particolare riferimento ai motivi aggiunti di impugnazione riferiti al progetto esecutivo relativo alla valutazione degli impatti acustici e vibrazionali.</t>
  </si>
  <si>
    <t>€ 15.000,00 al netto di IVA e dei contributi previdenziali nella
misura dovuta per legge</t>
  </si>
  <si>
    <t>Studio Legale De Marini Savorelli</t>
  </si>
  <si>
    <t>05584290968</t>
  </si>
  <si>
    <r>
      <t xml:space="preserve">Rilascio di un parere legale in merito ai seguenti quesiti:
</t>
    </r>
    <r>
      <rPr>
        <sz val="9"/>
        <color theme="1"/>
        <rFont val="Calibri"/>
        <family val="2"/>
        <scheme val="minor"/>
      </rPr>
      <t>1) Individuazione delle procedure di affidamento di servizi sottosoglia - diverse dalle procedure
aperte - che possano rispondere all’esigenza della Società di avere fornitori di altissimo standing
e di indubbio prestigio professionale sul mercato di riferimento mediante procedure più brevi
rispetto alle procedure aperte;
2) Riguardo ad una gara pubblica tuttora in corso, con procedura aperta, ai sensi dell’art. 60 del
D. Lgs. 18/04/2016, n. 50 e s.m.i, si richiede l’analisi della documentazione rilevante per poter
fornire supporto alla Società nella valutazione dell’esistenza dei presupposti per annullamento
totale o parziale della procedura</t>
    </r>
  </si>
  <si>
    <t>Il presente incarico decorre dalla data di stipula e terminerà con il completamento di tutte le attività descritte nell'oggetto</t>
  </si>
  <si>
    <t>€ 4.000,00 al netto dell’IVA e degli oneri di legge</t>
  </si>
  <si>
    <t>Cellnex Italia S.p.A</t>
  </si>
  <si>
    <t xml:space="preserve">Accordo per la messa a disposizione degli spazi (aree aperte al pubblico presenti nelle stazioni) per l'installazione dei servizi di comunicazione elettronica </t>
  </si>
  <si>
    <t>Il presente contratto avrà la durata di anni 9 (nove), rinnovabile su richiesta di Cellnex per un periodo di pari durata.</t>
  </si>
  <si>
    <t>a) Euro 5.859,35 anno quale prezzo per ogni stazione aperta al pubblico (e tratti di Linea corrispondenti) a titolo di canone di ospitalità
vedi accordo art. 15</t>
  </si>
  <si>
    <t>TERMIANTO</t>
  </si>
  <si>
    <t>ONFERIMENTO DI INCARICO RELATIVO L’ASSISTENZA E LA DIFESA IN GIUDIZIO AVVERSO IL RICORSO TAR MI - NGR 290/2021 – NOTIFICATO DA KONE S.p.A.</t>
  </si>
  <si>
    <t>CONTRATTO PER ASSISTENZA LEGALE IN RELAZIONE ALLA GESTIONE DEL FINANZIAMENTO E ASSISTENZA ALLA SOCIETÀ NEI CONFRONTI DEGLI ENTI FINANZIATORI IN RELAZIONE ALLA PROCEDURA DI RIEQUILIBRIO ECONOMICO E FINANZIARIO</t>
  </si>
  <si>
    <t>Asseverazione partite di credito e debito tra l'ente Comune di Milano e SPV Linea M4 SPA per le finalità previste dal decreto legislativo 23 giugno 2011 n.118 per l'esercizio 2021</t>
  </si>
  <si>
    <t>anno 2021</t>
  </si>
  <si>
    <t>Redazione di 6 atti di servitù di sottosuolo per proprietà appartenenti a Istituti Ecclesiastici che saranno costituiti dal riconoscimento di un valore economico che M4 S.p.A. provvederà a concordare direttamente con le Proprietà</t>
  </si>
  <si>
    <t>12.000 oltre oneri e contributi di legge</t>
  </si>
  <si>
    <r>
      <rPr>
        <sz val="11"/>
        <color theme="1"/>
        <rFont val="Calibri"/>
        <family val="2"/>
      </rPr>
      <t>17.500 € per ogni rapporto bimestrale con incremento annuale del 3%</t>
    </r>
    <r>
      <rPr>
        <sz val="11"/>
        <color theme="1"/>
        <rFont val="Calibri"/>
        <family val="2"/>
        <scheme val="minor"/>
      </rPr>
      <t xml:space="preserve">
</t>
    </r>
  </si>
  <si>
    <t xml:space="preserve">Il presente incarico dovrà essere reso per una durata di 36 (trentasei) mesi decorrenti dalla stipula del contratto. E’ previsto l'esercizio della facoltà di proroga dell'oggetto contrattuale ai medesimi prezzi, patti e condizioni per un periodo massimo stimato di due mesi per l'individuazione di un nuovo contraente.
</t>
  </si>
  <si>
    <t>A.C.G. AUDITING &amp; CONSULTING GROUP SRL
RTI tra A.C.G Srl (capogruppo) e SILVIA BONINI (mandante)</t>
  </si>
  <si>
    <t>17.100 €</t>
  </si>
  <si>
    <t xml:space="preserve">Affidamento biennale
costo annuo 8.550€ </t>
  </si>
  <si>
    <t>assistenza e consulenza nell'ambito della gara per la gestione degli impianti pubblicitari nelle aree di cantiere - L’assistenza comprenderà la redazione di un parere legale  sul criterio di aggiudicazione, la revisione del bando e del disciplinare di gara oltre a colloqui telefonici ed incontri, sia in via telematica che di persona</t>
  </si>
  <si>
    <t>L'incarico decorre dalla data di sottoscrizione tra le Parti fino al completamento di tutte le attività previste nell'oggetto</t>
  </si>
  <si>
    <t xml:space="preserve">Contratto lavoro a tempo determinato (Cheri) </t>
  </si>
  <si>
    <t xml:space="preserve">dal 29/11/21 al 28/11/22
</t>
  </si>
  <si>
    <t>paga base 1.047,57
contingenza 516,43
premio produzione 215,94
edr 10,33
superminimo non assorbibile 241,06 importo ticket 11,00</t>
  </si>
  <si>
    <t>MERMEC STE/ex SIRTI SpA/M4</t>
  </si>
  <si>
    <t xml:space="preserve">La durata del presente incarico decorre dalla data presentazione del preventivo di spesa da parte del Consulente dell'11/10/2021 e sino a completamento di tutte le attività previste nell'oggetto
</t>
  </si>
  <si>
    <t>€ 2.160,00 al netto dell’IVA e degli oneri di legge e delle spese generali nella misura del 15%</t>
  </si>
  <si>
    <t>€ 2.500,00 al netto dell’IVA e degli oneri di legge e delle spese generali nella misura del 15%</t>
  </si>
  <si>
    <t>Conferimento di incarico per assistenza e rappresentanza nell’ambito del ricorso per denuncia di nuova opera ex artt. 1171 c.c., 688 e 669 c.p.c. promosso dalla Dott.ssa Mona Rita Yacoub a carico di M4 Spa
M4 S.p.A</t>
  </si>
  <si>
    <r>
      <t xml:space="preserve">- Revisione contabile del bilancio in forma abbreviata </t>
    </r>
    <r>
      <rPr>
        <b/>
        <sz val="11"/>
        <color theme="1"/>
        <rFont val="Calibri"/>
        <family val="2"/>
        <scheme val="minor"/>
      </rPr>
      <t>18.500</t>
    </r>
    <r>
      <rPr>
        <sz val="11"/>
        <color theme="1"/>
        <rFont val="Calibri"/>
        <family val="2"/>
        <scheme val="minor"/>
      </rPr>
      <t xml:space="preserve">
'- Verifica della regolare tenuta della contabilità </t>
    </r>
    <r>
      <rPr>
        <b/>
        <sz val="11"/>
        <color theme="1"/>
        <rFont val="Calibri"/>
        <family val="2"/>
        <scheme val="minor"/>
      </rPr>
      <t>3.500</t>
    </r>
    <r>
      <rPr>
        <sz val="11"/>
        <color theme="1"/>
        <rFont val="Calibri"/>
        <family val="2"/>
        <scheme val="minor"/>
      </rPr>
      <t xml:space="preserve">
'-Verifiche per la sottoscrizione delle dichiarazioni fiscali </t>
    </r>
    <r>
      <rPr>
        <b/>
        <sz val="11"/>
        <color theme="1"/>
        <rFont val="Calibri"/>
        <family val="2"/>
        <scheme val="minor"/>
      </rPr>
      <t>1.000</t>
    </r>
    <r>
      <rPr>
        <sz val="11"/>
        <color theme="1"/>
        <rFont val="Calibri"/>
        <family val="2"/>
        <scheme val="minor"/>
      </rPr>
      <t xml:space="preserve">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t>
    </r>
    <r>
      <rPr>
        <b/>
        <sz val="11"/>
        <color theme="1"/>
        <rFont val="Calibri"/>
        <family val="2"/>
        <scheme val="minor"/>
      </rPr>
      <t>Euro 28</t>
    </r>
    <r>
      <rPr>
        <b/>
        <sz val="11"/>
        <color theme="1"/>
        <rFont val="Calibri"/>
        <family val="2"/>
      </rPr>
      <t>.000 per ciascun anno</t>
    </r>
    <r>
      <rPr>
        <sz val="11"/>
        <color theme="1"/>
        <rFont val="Calibri"/>
        <family val="2"/>
        <scheme val="minor"/>
      </rPr>
      <t xml:space="preserve">
Si aggiungono rimborsi spese del 5% del valore contrattuale
</t>
    </r>
    <r>
      <rPr>
        <sz val="13"/>
        <color theme="1"/>
        <rFont val="Calibri"/>
        <family val="2"/>
        <scheme val="minor"/>
      </rPr>
      <t>*</t>
    </r>
    <r>
      <rPr>
        <sz val="11"/>
        <color theme="1"/>
        <rFont val="Calibri"/>
        <family val="2"/>
        <scheme val="minor"/>
      </rPr>
      <t xml:space="preserve">875€ a fronte di ogni verifica svolta
</t>
    </r>
    <r>
      <rPr>
        <b/>
        <sz val="11"/>
        <color theme="1"/>
        <rFont val="Calibri"/>
        <family val="2"/>
        <scheme val="minor"/>
      </rPr>
      <t>*</t>
    </r>
    <r>
      <rPr>
        <sz val="11"/>
        <color theme="1"/>
        <rFont val="Calibri"/>
        <family val="2"/>
        <scheme val="minor"/>
      </rPr>
      <t xml:space="preserve">529,79€ a fronte di ogni verifica svolta
</t>
    </r>
  </si>
  <si>
    <r>
      <t xml:space="preserve">20/12/2018
</t>
    </r>
    <r>
      <rPr>
        <sz val="13"/>
        <color theme="1"/>
        <rFont val="Calibri"/>
        <family val="2"/>
        <scheme val="minor"/>
      </rPr>
      <t>*</t>
    </r>
    <r>
      <rPr>
        <sz val="11"/>
        <color theme="1"/>
        <rFont val="Calibri"/>
        <family val="2"/>
        <scheme val="minor"/>
      </rPr>
      <t xml:space="preserve">20/09/2021
</t>
    </r>
    <r>
      <rPr>
        <sz val="13"/>
        <color theme="1"/>
        <rFont val="Calibri"/>
        <family val="2"/>
        <scheme val="minor"/>
      </rPr>
      <t>*</t>
    </r>
    <r>
      <rPr>
        <sz val="11"/>
        <color theme="1"/>
        <rFont val="Calibri"/>
        <family val="2"/>
        <scheme val="minor"/>
      </rPr>
      <t>31/01/2022</t>
    </r>
  </si>
  <si>
    <r>
      <t xml:space="preserve">Triennale. 
Terninerà con l'approvazione del bilancio d'esercizio della Società al 31.12.2020
</t>
    </r>
    <r>
      <rPr>
        <sz val="13"/>
        <color theme="1"/>
        <rFont val="Calibri"/>
        <family val="2"/>
        <scheme val="minor"/>
      </rPr>
      <t>*</t>
    </r>
    <r>
      <rPr>
        <sz val="11"/>
        <color theme="1"/>
        <rFont val="Calibri"/>
        <family val="2"/>
        <scheme val="minor"/>
      </rPr>
      <t xml:space="preserve">Verifica della corretta tenuta della contabilità per il periodo 01/01/21 al 30/09/21
</t>
    </r>
    <r>
      <rPr>
        <sz val="13"/>
        <color theme="1"/>
        <rFont val="Calibri"/>
        <family val="2"/>
        <scheme val="minor"/>
      </rPr>
      <t>*</t>
    </r>
    <r>
      <rPr>
        <sz val="11"/>
        <color theme="1"/>
        <rFont val="Calibri"/>
        <family val="2"/>
        <scheme val="minor"/>
      </rPr>
      <t>Verifica della corretta tenuta della contabilità per il periodo 01/10/21 al 25/11/21</t>
    </r>
  </si>
  <si>
    <t>DUPLEX SRL</t>
  </si>
  <si>
    <t>00966260960</t>
  </si>
  <si>
    <r>
      <rPr>
        <u/>
        <sz val="11"/>
        <color theme="1"/>
        <rFont val="Calibri"/>
        <family val="2"/>
        <scheme val="minor"/>
      </rPr>
      <t xml:space="preserve">Macchine già in uso
</t>
    </r>
    <r>
      <rPr>
        <sz val="11"/>
        <color theme="1"/>
        <rFont val="Calibri"/>
        <family val="2"/>
        <scheme val="minor"/>
      </rPr>
      <t xml:space="preserve">Noleggio n. 3 multifunzione Konika-Minolta </t>
    </r>
  </si>
  <si>
    <t>12 mesi con rinnovo automatico di tre mesi in tre mesi, decorrenza 10/11/2021</t>
  </si>
  <si>
    <t xml:space="preserve">nr. 4 canoni periodici trimestrali, per € 270= a singolo canone
costo copie € 0,0055 cad b/n; 
costo copie 0,048 cad. colori </t>
  </si>
  <si>
    <t>00709600159</t>
  </si>
  <si>
    <t xml:space="preserve">- Revisione contabile del bilancio di esercizio
'- Verifica della regolare tenuta della contabilità
'- Revisione del reporting package annuale e revisione contabile limitata del reporting package semestrale sulla base degli IAS/IFRS
'-Verifiche per la sottoscrizione delle dichiarazioni fiscali
'-Revisione contabile annualedel prospetto relativo alle partite di credito e debito tra l'ente Comune di Milano e SPV Linea M4 SPA per le finalità previste dal decreto legislativo 23 giugno 2011 n.118 
</t>
  </si>
  <si>
    <t>Triennio 2021 - 2023</t>
  </si>
  <si>
    <r>
      <t xml:space="preserve">- Revisione contabile del bilancio di esercizio </t>
    </r>
    <r>
      <rPr>
        <b/>
        <sz val="11"/>
        <color theme="1"/>
        <rFont val="Calibri"/>
        <family val="2"/>
        <scheme val="minor"/>
      </rPr>
      <t xml:space="preserve">22.500 EUR </t>
    </r>
    <r>
      <rPr>
        <sz val="11"/>
        <color theme="1"/>
        <rFont val="Calibri"/>
        <family val="2"/>
        <scheme val="minor"/>
      </rPr>
      <t xml:space="preserve">
- Verifica della regolare tenuta della contabilità </t>
    </r>
    <r>
      <rPr>
        <b/>
        <sz val="11"/>
        <color theme="1"/>
        <rFont val="Calibri"/>
        <family val="2"/>
        <scheme val="minor"/>
      </rPr>
      <t>1.500 EUR</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Revisione del reporting package annuale e revisione contabile limitata del reporting package semestrale sulla base degli IAS/IFRS </t>
    </r>
    <r>
      <rPr>
        <b/>
        <sz val="11"/>
        <color theme="1"/>
        <rFont val="Calibri"/>
        <family val="2"/>
        <scheme val="minor"/>
      </rPr>
      <t xml:space="preserve">6.500 EUR
- </t>
    </r>
    <r>
      <rPr>
        <sz val="11"/>
        <color theme="1"/>
        <rFont val="Calibri"/>
        <family val="2"/>
        <scheme val="minor"/>
      </rPr>
      <t xml:space="preserve">Verifiche per la sottoscrizione delle dichiarazioni fiscali </t>
    </r>
    <r>
      <rPr>
        <b/>
        <sz val="11"/>
        <color theme="1"/>
        <rFont val="Calibri"/>
        <family val="2"/>
        <scheme val="minor"/>
      </rPr>
      <t>1.000 EUR</t>
    </r>
    <r>
      <rPr>
        <sz val="11"/>
        <color theme="1"/>
        <rFont val="Calibri"/>
        <family val="2"/>
        <scheme val="minor"/>
      </rPr>
      <t xml:space="preserve">
- Revisione contabile annuale del prospetto relativo alle partite di credito e debito tra l'ente Comune di Milano e SPV Linea M4 SPA per le finalità previste dal decreto legislativo 23 giugno 2011 n.118 </t>
    </r>
    <r>
      <rPr>
        <b/>
        <sz val="11"/>
        <color theme="1"/>
        <rFont val="Calibri"/>
        <family val="2"/>
        <scheme val="minor"/>
      </rPr>
      <t>3.500 EUR</t>
    </r>
    <r>
      <rPr>
        <sz val="11"/>
        <color theme="1"/>
        <rFont val="Calibri"/>
        <family val="2"/>
        <scheme val="minor"/>
      </rPr>
      <t xml:space="preserve">
</t>
    </r>
  </si>
  <si>
    <t>Incarico per l'assistenza alle attività dell'OdV ex D.Lgs 231/2001 - Esercizio 2022</t>
  </si>
  <si>
    <t>Il presente contratto decorre dalla sua sottoscrizione e avrà termine in data 31 dicembre 2022</t>
  </si>
  <si>
    <t>6.700 €  oltre spese generali e CPA al netto dell’IVA</t>
  </si>
  <si>
    <t>Conferimento di incarico professionale per l'assistenza, rappresentanza e redazione di un atto di transazione con società KONE</t>
  </si>
  <si>
    <t>02895590962</t>
  </si>
  <si>
    <t>Oggetto del presente incarico è l’assistenza legale relativa all’annullamento della procedura aperta svolta per il servizio di revisore legale dei conti per il triennio 2021 - 2023.</t>
  </si>
  <si>
    <t>La durata del presente incarico decorre dalla data di presentazione del preventivo del 30 novembre 2021 e sino al completamento di tutte le attività previste nell'oggetto</t>
  </si>
  <si>
    <t>€ 4.000 al netto dell’IVA e degli oneri di legge e delle spese generali nella misura del 15%</t>
  </si>
  <si>
    <t>CONFERIMENTO DI INCARICO PER ASSISTENZA, DIFESA E RAPPRESENTANZA PER IL DEPOSITO DI N. 4 ISTANZE VOLTE AD OTTENERE LA RICUSAZIONE DEL NOMINATO TERZO TECNICO DOTT.SSA ANGELA POLETTI NELL’AMBITO DEI PROCEDIMENTI EX ART. 21, D.P.R. 327/2001</t>
  </si>
  <si>
    <t xml:space="preserve">La durata del presente incarico decorre dalla data presentazione del preventivo di spesa da parte del Consulente del 3.12.2021 e sino al completamento di tutte le attività elencate nell'oggetto
</t>
  </si>
  <si>
    <t>1.000 euro oltre a spese generali al 15%, IVA e CPA come per legge</t>
  </si>
  <si>
    <t>Becan Srl</t>
  </si>
  <si>
    <t>02190170155</t>
  </si>
  <si>
    <t>CONFERIMENTO INCARICO ESPLETAMENTO SERVIZIO PULIZIE E PICCOLE MANUTENZIONI (EDILI, ELETTRICHE, IDRAULICHE)</t>
  </si>
  <si>
    <t>07/03/2022-07/03/2024 PROROGABILE PER UN PERIODO MASSIMO DI 2 MESI</t>
  </si>
  <si>
    <t>ITS Controlli Tecnici Spa</t>
  </si>
  <si>
    <t>15323181006</t>
  </si>
  <si>
    <t>Servizio di Technical Controller in favore di M4 finalizzato a supportare la società nelle attività di coordinamento e controllo del progetto di costrizione della nuova linea M4</t>
  </si>
  <si>
    <t>Incarico per il servizio di consulente tecnico di parte nell'ambito nel giudizio pendente dinazi la Corte di Appello di Milano tra Alea Domus Srl  e M4</t>
  </si>
  <si>
    <t>Il presente incarico decorrerà dalla data di sottoscrizione e terminerà con il completamento di tutte le
attività elencate nell'oggetto</t>
  </si>
  <si>
    <t xml:space="preserve">2.500€ oltre oneri e contributi di legge con le seguenti modalità:
500€ al conferimento incarico
2.000€ al termine dell'incarico
</t>
  </si>
  <si>
    <t>2022-2024</t>
  </si>
  <si>
    <t>STUDIO ROCCO
Prof. Dott. Francesco Rocco</t>
  </si>
  <si>
    <t>RCCFNC63B11H501D</t>
  </si>
  <si>
    <t>Conferimento di incarico per la redazione di un parere in materia tributaria afferente l'applicazione dell'aliquota iva ridotta al 10%</t>
  </si>
  <si>
    <t>Il presente incarico decorrerà dalla data di sottoscrizione e terminerà con l'emissione del da inviarsi entro il 2 maggio 2022</t>
  </si>
  <si>
    <t>Assistenza, rappresentanza e difesa di M4 nell’ambito del ricorso ex art. 702-bis e ss. c.p.c. promosso da Immobiliare Forlanini S.r.l.</t>
  </si>
  <si>
    <t>6.000 oltre iva e contributi previdenziali dovuti per legge, CPA e spese vive</t>
  </si>
  <si>
    <t>Assistenza, la rappresentanza e la difesa nel ricorso promosso da L.T.M. S.r.l. - Lavorazione Tubi Manicotti, dinanzi al TAR Lombardia – Milano per l’annullamento, previa sospensiva, del provvedimento emesso dalla Società con il quale è stato negato il gradimento a un contratto di fornitura con il Consorzio MM4 e revocati i provvedimenti di gradimento precedentemente concessi</t>
  </si>
  <si>
    <t>Il presente incarico decorrerà dalla data di sottoscrizione tra le Parti fino al completamento di tutte le attività elencate nell'oggetto</t>
  </si>
  <si>
    <t>€ 6.000 al netto dell’IVA e degli oneri di legge e delle spese generali nella misura del 15%</t>
  </si>
  <si>
    <t>Assistenza, rappresentanza e difesa di M4 nell’ambito del giudizio di appello promosso da Fondazione Istituto dei Ciechi di Milano</t>
  </si>
  <si>
    <t>Il presente incarico terminerà con il completamento di tutte le attività riportate in oggetto, fino all'adozione del giudizio o, in caso di definizione transattiva della lite, per tuatta la durata della gestione della trattativa fino all'eventuale sottoscrizione cdel relativo atto</t>
  </si>
  <si>
    <t>20.000 oltre iva e contributi previdenziali dovuti per legge, CPA e spese generali 15%</t>
  </si>
  <si>
    <t>Il presente incarico decorrerà dalla data di sottoscrizione dello stesso e terminerà con il completamento di tutte le attività riportate in oggetto</t>
  </si>
  <si>
    <t>06/11/2020
06/06/2022</t>
  </si>
  <si>
    <t>Il presente contratto decorrerà a partire alla data di sottoscrizione e terminerà ad esaurimento dell'importo contrattuale
- 06/06/2022 integrazione contrattuale</t>
  </si>
  <si>
    <r>
      <t>39.000 oltre oneri e contributi di legge + integrazione 3.808,99 per</t>
    </r>
    <r>
      <rPr>
        <b/>
        <sz val="11"/>
        <color theme="1"/>
        <rFont val="Calibri"/>
        <family val="2"/>
      </rPr>
      <t xml:space="preserve"> totale</t>
    </r>
    <r>
      <rPr>
        <sz val="11"/>
        <color theme="1"/>
        <rFont val="Calibri"/>
        <family val="2"/>
      </rPr>
      <t xml:space="preserve"> </t>
    </r>
    <r>
      <rPr>
        <b/>
        <sz val="11"/>
        <color theme="1"/>
        <rFont val="Calibri"/>
        <family val="2"/>
      </rPr>
      <t>42.808,90</t>
    </r>
  </si>
  <si>
    <t>4.500 oltre iva e contributi previdenziali dovuti per legge, CPA e spese generali 15%</t>
  </si>
  <si>
    <t>Studio Legale Associato Todarello &amp; Partners</t>
  </si>
  <si>
    <t>06268550966</t>
  </si>
  <si>
    <t>Assistenza, rappresentanza e difesa di M4 per la proposizione di quattro ricorsi di opposizione alla stima definitiva dell’indennità di esproprio/asservimento operata dal Collegio peritale incaricato, relativamente alle proprietà site in Milano, Via San Damiano e Corso di Porta Venezia</t>
  </si>
  <si>
    <t>Il presente incarico decorrerà dalla data di presentazione del preventivo da parte dei Consulenti in data 25 marzo 2022 e terminerà con il completamento di tutte le attività riportate in oggetto</t>
  </si>
  <si>
    <t>24.000 oltre iva e contributi previdenziali dovuti per legge, CPA e spese generali 7%</t>
  </si>
  <si>
    <t>Incarico relativo all'assistenza  e tutela nel giudizio dinanzi alla corte di appello di Milano - Ricorso presentato da Immobiliare Forlanini Srl per accettare e richiedere l'indennità per esproprio (R.G. 3590/2019)</t>
  </si>
  <si>
    <t xml:space="preserve">Consulenza tecnica di parte dinanzi alla Corte Di Appello di Milano da parte di Immobiliare Forlanini Srl nei confronti di M4 Spa e Comune di Milano per la determinazione definitiva indennità di esproprio </t>
  </si>
  <si>
    <t>decorrerà dalla data di approvazione del preventivo di spese ovvero dal 28/04/22 e terminerà con il completamento di tutte le attività oggetto dell'incarico</t>
  </si>
  <si>
    <t>5.000 oltre agli oneri dovuti per legge</t>
  </si>
  <si>
    <t xml:space="preserve">Consulenza per la redazione relazione tecnica replica contestazioni da parte della Fondazione Istituto dei Ciechi di Milano a carico di M4 Spa nell'ambito del giudizio di appello dinanzi al Consiglio di Stato per annullamento e/o riforma sentenza TAR Lombardia  </t>
  </si>
  <si>
    <t>decorrerà dalla data di approvazione del preventivo avvenuta in data 18/05/22 e terminerà con il completamento di tutte le attività oggetto dell'incarico</t>
  </si>
  <si>
    <t>5.000 al netto dell'iva e del contributo 4% Inarcassa</t>
  </si>
  <si>
    <t>Impresa Generale di Costruzioni G.B</t>
  </si>
  <si>
    <t>04022210985</t>
  </si>
  <si>
    <t>Lavori edili di adeguamento nuova sede di Piazza Castello</t>
  </si>
  <si>
    <t>Assistenza, rappresentanza e difesa di M4 nel giudizio promosso con ricorso da alcuni condomini del Condominio di Corso Monforte 45, al fine di contestare la determinazione dell'indennità definitiva di asservimento calcolata nella Relazione di stima della Terna Tecnica definita a seguito di procedura svolta ex art. 21 DPR n. 327/2001</t>
  </si>
  <si>
    <t xml:space="preserve">CONFERIMENTO DI INCARICO PER IL SERVIZIO DI DEPOSITO DI N. 15 ATTI DI ISTANZA PRESSO IL TRIBUNALE DI MILANO. </t>
  </si>
  <si>
    <t>Assistenza, rappresentanza e difesa di M4 nel procedimento di mediazione civile promosso dalla Parrocchia di San Vittore al Corpo</t>
  </si>
  <si>
    <t>Il presente incarico decorre dalla data del 10 giugno 2022 e fino al completamento di tutte e terminerà con il completamento di tutte le attività riportate in oggetto</t>
  </si>
  <si>
    <t>4.000 oltre iva e contributi previdenziali dovuti per legge, CPA e spese generali 7%</t>
  </si>
  <si>
    <t>Digiprint</t>
  </si>
  <si>
    <t>07720660963</t>
  </si>
  <si>
    <t>Il presente incarico ha per oggetto il supporto della Società nell’esecuzione di scansioni e riproduzioni di elaborati cartacei composti da relazioni in formato A3 ed A4, e tavole in formato A0</t>
  </si>
  <si>
    <t>12 mesi dalla data di sottoscrizione dell'incarico</t>
  </si>
  <si>
    <t xml:space="preserve">il corrispettivo non dovrà superare l’importo di euro 5000 al netto di IVA nell’intero arco temporale dei dodici mesi dalla sottoscrizione </t>
  </si>
  <si>
    <t>85.000 oltre oneri e contributi di legge
7.000 importo proroga mese di luglio 2022</t>
  </si>
  <si>
    <t>Servizio di aggiornamento del modello 231 (MOGC)</t>
  </si>
  <si>
    <t>Il presente contratto decorre dalla sua sottoscrizione e terminerà entro 150 giorni dalla firma dello stesso</t>
  </si>
  <si>
    <t>Garage Zeus</t>
  </si>
  <si>
    <t>03569200961</t>
  </si>
  <si>
    <t>Contratto per il servizio di rimessaggio auto in favore dell'università statale di Milano</t>
  </si>
  <si>
    <t xml:space="preserve"> Il servizio di Rimessaggio decorrerà dalla data del 27 luglio 2022 fino al 26 dicembre 2023</t>
  </si>
  <si>
    <t>Il compenso per il servizio di ricovero di 25 auto, è pari ad euro 220 + IVA mensili per
posto auto, per un totale complessivo di euro 5.500,00 (cinquemilacinquecento/00) mese
al netto di IVA e dei contributi previdenziali nella misura dovuta per legge</t>
  </si>
  <si>
    <t>CONFERIMENTO DI INCARICO PROFESSIONALE PER ASSISTENZA,
RAPPESENTANZA E DIFESA NEL GIUDIZIO PROMOSSO DA URBAN VISION S.P.A.
DINANZI AL TAR MILANO PER L’ANNULLAMENTO DELL’ART. 3.1, TERZO COMMA,
DEL DISCIPLINARE DI GARA</t>
  </si>
  <si>
    <t>Il presente incarico decorre dalla data presentazione del preventivo di spesa
da parte del Consulente del 26.01.2022 e sino al completamento di tutte le attività elencate
al punto 1 che si rendano necessarie</t>
  </si>
  <si>
    <t>3.000 € oltre a spese generali al 15%, spese vive documentate, IVA
e CPA come per legge</t>
  </si>
  <si>
    <t xml:space="preserve"> dal 1° settembre 2021 e terminerà in data 30 giugno 2022
20/07/2022 proroga mese di luglio 2022</t>
  </si>
  <si>
    <t>21/10/2021
20/07/2022 proroga</t>
  </si>
  <si>
    <t>Concessione degli spazi pubblicitari all'interno delle aree di cantiere relative alla realizzazione della linea M4</t>
  </si>
  <si>
    <t xml:space="preserve">NUMERO FATTURA </t>
  </si>
  <si>
    <t xml:space="preserve">DATA PAGAMENTO </t>
  </si>
  <si>
    <r>
      <rPr>
        <sz val="15"/>
        <color theme="1"/>
        <rFont val="Calibri"/>
        <family val="2"/>
        <scheme val="minor"/>
      </rPr>
      <t>(*)</t>
    </r>
    <r>
      <rPr>
        <sz val="11"/>
        <color theme="1"/>
        <rFont val="Calibri"/>
        <family val="2"/>
        <scheme val="minor"/>
      </rPr>
      <t xml:space="preserve">
PAGAMENTI
&gt; 5.000€ </t>
    </r>
  </si>
  <si>
    <t>Accordo quadro SIRTI - M4  attività connesse alla risoluzione delle interferenze; ordini attuativi assegnati a SIRTI dalla Concessionaria a seguito della formalizzazione di apposita ordinanza
- 20/07/2022 Addendum all'accordo quadro avente ad oggetto l'affidamento delle attività di progettazione esecutiva ed esecuzione di lavori per la risoluzione delle interferenze di gestori di reti di telecomunicazioni interferenti con l'opera per la realizzazione della linea 4 della Metropolitana di milano del 13 luglio 2016</t>
  </si>
  <si>
    <t>13/07/2016
20/07/2022</t>
  </si>
  <si>
    <t>il contratto avrà termine all'ultimazione delle attività di rimozione completa delle interferenze degli operatori TLC
- invariato rispetto all'accordo quadro - unica modifica apportata all'accordo quadro si riferisce all'art.8 - paragrafo 8.1 relativo ai termini di pagamento e fatturazione</t>
  </si>
  <si>
    <t xml:space="preserve">36 mesi dalla sosttoscrizione (dal 26/04/2017 al 26/04/2020)
proroga dal 27/04/2020 al 08/07/2020
nuovo contratto dal 09/07/2020 al 08/07/2021 - nuovo contratto dal 10/07/2021 al 08/04/2022
proroga aprile - luglio oda n. 060/22 del 29/07/2022 </t>
  </si>
  <si>
    <t>Assistenza e difesa di M4 nel giudizio promosso da Alea Domus, volto ad ottenere la determinazione giudiziale dell’indennità di asservimento delle aree di sua proprietà</t>
  </si>
  <si>
    <t>Il presente incarico decorrerà dalla data di presentazione del preventivo e sua accettazione, intervenuta in data 18 novembre 2021 e terminerà con il completamento di tutte le attività sopra descritte, ossia con la definizione del giudizio sopra emarginato.</t>
  </si>
  <si>
    <t>10.500 oltre a IVA, CPA, spese oltre a IVA, CPA, generali e spese vive documentate</t>
  </si>
  <si>
    <t>Il presente contratto decorrerà a partire dalla data di sottoscrizione e terminerà ad esaurimento dell’importo contrattuale</t>
  </si>
  <si>
    <t>39.900€ al netto dell’IVA e altri oneri di legge se dovuti</t>
  </si>
  <si>
    <t>Il presente incarico ha per oggetto il servizio di accatastamento e produzione dell’Attestato di Prestazione Energetica (APE)</t>
  </si>
  <si>
    <t>21.250 al netto dell’IVA e altri oneri di legge se dovuti</t>
  </si>
  <si>
    <t xml:space="preserve">Il presente incarico decorrerà a partire dalla data di sottoscrizione e terminerà con il completamento di tutte le attività </t>
  </si>
  <si>
    <t xml:space="preserve"> 
</t>
  </si>
  <si>
    <t xml:space="preserve">- attività di assistenza ordinaria: due anni a decorrere dal 6 settembre 2022
'- attività di assistenza straordinaria: fino a sottoscrizione della documentazione finanziaria
ed ogni altro atto che si rendesse necessario ai fini del riequilibrio ed alla ripresa delle
erogazioni e comunque non oltre il 31/12/2023
</t>
  </si>
  <si>
    <t>euro 70.000,00 comprensivo delle spese generali ed al netto di IVA e del 4% dovuto per la cassa di previdenza forense obbligatoria</t>
  </si>
  <si>
    <t xml:space="preserve">Oggetto del presente incarico è assistenza legale in relazione al contratto di finanziamento project ed ai contratti di progetto per la progettazione, costruzione e gestione della Linea 4
</t>
  </si>
  <si>
    <t>Genovese Consulting S.r.l.s.</t>
  </si>
  <si>
    <t>12713530017</t>
  </si>
  <si>
    <t>Il presente incarico professionale ha ad oggetto lo svolgimento dell’attività di consulenza tecnica di parte (ad es. partecipazione ai lavori peritali, sopralluoghi, riunioni, redazione memorie, osservazioni, controdeduzioni ecc.) nell’ambito del ricorso per l’opposizione alla stima promosso da M4 dinanzi alla Corte d’Appello di Milano nei confronti di Basilio S.r.l.</t>
  </si>
  <si>
    <t>euro 5.000,00 al netto di IVA e oneri di Legge</t>
  </si>
  <si>
    <t>Il presente incarico decorrerà dalla data di sottoscrizione e terminerà con il completamento di tutte le attività descritte all’articolo che precede</t>
  </si>
  <si>
    <t>EY Advisory SpA</t>
  </si>
  <si>
    <t>13221390159</t>
  </si>
  <si>
    <t>Conferimento di incarico per il servizio di internal auditor per M4</t>
  </si>
  <si>
    <t>Il presente incarico decorrerà dalla data di sottoscrizione tra le parti per una durata di 24 mesi.</t>
  </si>
  <si>
    <t>euro 54.000,00 al netto di IVA e oneri di Legge</t>
  </si>
  <si>
    <t>dal 25 settembre 2022 e avrà durata di 12 mesi</t>
  </si>
  <si>
    <t>dal 24 settembre 2021 e avrà durata di 12 mesi</t>
  </si>
  <si>
    <t>euro 7500 al netto dell’IVA</t>
  </si>
  <si>
    <t>euro 7500 al netto dell’IVA
A partire dal 01 gennaio 2023, le tariffe dei canoni dei servizi erogati saranno rivalutate di una percentuale pari al 6,45% in considerazione della variazione annuale dell’indice FOI-ISTAT</t>
  </si>
  <si>
    <t>Poletti Copindustria Srl</t>
  </si>
  <si>
    <t>00773060967</t>
  </si>
  <si>
    <t>Incarico per la redazione di un parere legale volto a definire le modalità attuative e le implicazioni dello strumento di riscossione delle sanzioni comminate nei confronti degli operatori economici della filiera che sono stati raggiunti da una notifica di sanzione ai sensi dell'art. 2 dell'Addendum al Protocollo di Legalità.</t>
  </si>
  <si>
    <t>Il presente incarico decorre dalla data di sottoscrizione tra le Parti e terminerà con l’emissione del parere da inviarsi entro 72 ore.</t>
  </si>
  <si>
    <t>euro 2.000,00 al netto di spese generali (15%), IVA e CPA</t>
  </si>
  <si>
    <t>BARTOLOZZI ILARIA STEFANIA</t>
  </si>
  <si>
    <t>BRTLST73L54F205E</t>
  </si>
  <si>
    <t>Incarico professionale di natura autonoma e occasionale</t>
  </si>
  <si>
    <t>AVV ANTONIO LORITO</t>
  </si>
  <si>
    <t>01576450892</t>
  </si>
  <si>
    <t>incarico ha per oggetto l’assistenza, la rappresentanza e la difesa nel giudizio di accertamento tecnico preventivo ex art. 696-bis c.p.c. promosso dall’Avv. Filippo Mario Gramegna a carico della Società, dinanti al Tribunale di Milano, Sez. X civile, Giudice Dott.ssa Lucia FrancescaIori, R.G. n. 9652/2022.</t>
  </si>
  <si>
    <t>Il presente incarico decorre dalla data di assegnazione dell’incarico, ovvero dalla data del 16 dicembre 2022 e terminerà con il completamento di tutte le attività inerenti e connesse allo svolgimento del giudizio sopra emarginato</t>
  </si>
  <si>
    <t>euro 1.707,17 onorario comprensivo delle spese generali al 15%, della Cassa Avvocati al 4%, dell’IVA al 22% calcolata sull’imponibile e della deduzione della ritenuta d’acconto al 20%, al netto delle spese vive da documentare</t>
  </si>
  <si>
    <t>Il presente incarico decorre dell'1/01/2023 e dovrà essere reso fino al 30/06/2024</t>
  </si>
  <si>
    <t xml:space="preserve">euro 39.900 </t>
  </si>
  <si>
    <t>GBSAPRI SPA</t>
  </si>
  <si>
    <t>L'incarico professionale oggetto del presente disciplinare concerne lo svolgimento dell'attività del broker
di assicurazione a favore di SPV Linea M4 S.p.A ai sensi del D. Lgs. 209/2005 e Regolamento ISVAP
(ora IVASS) n. 5 del 16/10/2006, nonché del Regolamento IVAS n. 40/2018 (di seguito definite
“Normative Vigenti”) delle seguenti polizze assicurative:
- D&amp;O;
- RC Patrimoniale;
- Multirischi;
- Infortuni;
- Vita;
- (eccesso) Polizza di Responsabilità Civile Terzi per la gestione della linea M4;
- Polizza All Risks property con appendice Business Interruption per la gestione della linea M4.</t>
  </si>
  <si>
    <t>Il presente incarico ha durata di 24 (ventiquattro) mesi con decorrenza dalla data di aggiudicazione del
22 dicembre 2022 con riserva di eventuale proroga del contratto ai medesimi prezzi, patti e condizioni
iniziali, ai sensi dell’art. 106, comma 11, del Dlgs. n. 50/2016 e ss.mm.ii., di durata non superiore a mesi
6 (sei), per il tempo strettamente necessario alla conclusione delle procedure per l’individuazione di un
nuovo contraente.</t>
  </si>
  <si>
    <t>Tutte le prestazioni fornite da GBSAPRI, nella sua qualità di broker di assicurazione, sono a titolo
gratuito e quindi nessun onere sarà posto a carico o in aggiunta a SPV Linea M4 S.p.A. in quanto
l’opera del broker verrà remunerata dalle Compagnie di assicurazione con le quali verranno stipulate
le polizze secondo gli usi consolidati del mercato, nella misura dell’aliquota provvigionale offerta pari al
3% (tre per cento)</t>
  </si>
  <si>
    <t>Studio Legale Associato Cugurra Pontiroli Molinari Masi</t>
  </si>
  <si>
    <t>02060940349</t>
  </si>
  <si>
    <t>decorre dalla data di aggiudicazione del 14 dicembre 2022 e terminerà
con il completamento di tutte le attività connesse e relative al giudizio oggetto dell'incarico</t>
  </si>
  <si>
    <t>6.140,69 (seimilacentoquaranta/69), onorario comprensivo delle
spese generali al 15%, della Cassa Avvocati al 4%, dell’IVA al 22% calcolata
sull’imponibile e della deduzione della ritenuta d’acconto al 20%, al netto delle spese vive
da documentare</t>
  </si>
  <si>
    <t>Avv. Roberto Ollari</t>
  </si>
  <si>
    <t>01855430342</t>
  </si>
  <si>
    <t>assistenza, rappresentanza e  difesa nel giudizio di
opposizione alla stima dell’indennità definitiva di asservimento determinata ex art. 41, D.P.R. n.
327/2001 da parte della Commissione Provinciale Espropri di Milano (aree site in Milano, Corso
Monforte n. 39), promosso a carico di M4 S.p.A. innanzi alla Corte d’Appello di Milano, R.G. n.
2672/2022, Presidente Dott.ssa Raineri.</t>
  </si>
  <si>
    <t>decorre dalla data di aggiudicazione (14.12.2022) e terminerà con il
completamento di tutte le attività connesse e relative al giudizio oggetto dell'incarico</t>
  </si>
  <si>
    <t>7.500,00 (settemilacinquecento/00), onorario comprensivo delle
spese generali al 15%, della Cassa Avvocati al 4%, dell’IVA al 22% calcolata
sull’imponibile e della deduzione della ritenuta d’acconto al 20%, al netto delle spese vive
da documentare</t>
  </si>
  <si>
    <t>Ludovico Gualzetti</t>
  </si>
  <si>
    <t>02212420968</t>
  </si>
  <si>
    <t>consulenza specialistica per l'elaborazione di una proposta grafica coordinata alla nostra immagine che comunichi la fase di apertura delle prime stazioni</t>
  </si>
  <si>
    <t>decorre dal 24/10/2022 e sino al completamento di tutte le attività di cui all'oggetto</t>
  </si>
  <si>
    <t>3500€ al netto di IVA e contributo INPS 4%</t>
  </si>
  <si>
    <t xml:space="preserve">Contratto lavoro a tempo determinato (Paone) </t>
  </si>
  <si>
    <t xml:space="preserve">dal 22/03/2022 al 17/03/2023
</t>
  </si>
  <si>
    <t xml:space="preserve">paga base 1.108,41
contingenza 516,43
premio produzione 215,94
edr 10,33
</t>
  </si>
  <si>
    <t xml:space="preserve">Contratto lavoro a tempo determinato (Mangialavori) </t>
  </si>
  <si>
    <t xml:space="preserve">dal 30/01/2023 al 30/06/2023
</t>
  </si>
  <si>
    <t xml:space="preserve">paga base 1.108,41
contingenza 516,43
premio produzione 215,94
edr 10,33
superminimo non assorbibile 241,06 importo ticket 11,00 </t>
  </si>
  <si>
    <t>WEBUILD ITALIA SpA</t>
  </si>
  <si>
    <t>01/01/2023 - 31/12/2023</t>
  </si>
  <si>
    <t>Il presente incarico professionale ha ad oggetto lo svolgimento dell’attività di consulenza
tecnica di parte nell’ambito del giudizio ex art. 54, D.P.R. 327/2001, promosso da
Speroni Real Estate ed altri condomini nei confronti di M4 S.p.A. (Compendio
immobiliare di Milano Corso Monforte n. 45) dinanzi alla Corte d’Appello di Milano Sez.
I civile, R.G. n. 3609/2021, Giudice Bonaretti. A titolo esemplificativo ma non limitativo,
detta attività comprende: la partecipazione a sopralluoghi, confronti tecnici con il
consulente tecnico nominato dal tribunale e il c.t.p. di controparte, la redazione di
relazioni/osservazioni, la redazione di verbale, la partecipazione a riunioni inerenti alla
causa</t>
  </si>
  <si>
    <t>Il presente incarico decorrerà dalla data di approvazione del preventivo di spesa, ovvero
dalla data del 13 dicembre 2022, e terminerà con il completamento di tutte le attività
descritte all’articolo che precede</t>
  </si>
  <si>
    <t>l’assistenza di natura stragiudiziale e la redazione di un
parere legale circa l’affidamento del servizio di brokeraggio assicurativo di M4 S.p.A. e
relativa valutazione della possibilità di ricorrere al soccorso istruttorio considerando gli
elementi dell’offerta tecnica presentata da uno degli Operatori Economici</t>
  </si>
  <si>
    <t>il presente incarico decorre dalla data presentazione del preventivo di spesa da parte della Consulente del 02 dicembre 2022 e sino al completamento di tutte le attività elencate al punto 1 che si rendano necessarie</t>
  </si>
  <si>
    <t>1.000€ oltre a spese generali al 15%,  IVA e CPA come per legge</t>
  </si>
  <si>
    <t>14/10/2002
proroga 16/01/2023</t>
  </si>
  <si>
    <t>17/10/22 al 16/01/2023
proroga 17/1/2023-16/02/2023</t>
  </si>
  <si>
    <t>euro 5.000,00 comprensivi di Iva e altri oneri di legge
proroga euro 1.666,00 comprensivi di Iva e altri oneri di legge</t>
  </si>
  <si>
    <r>
      <t>distacco decorre dal 14/12/2020 al 30/11/2023--&gt;</t>
    </r>
    <r>
      <rPr>
        <b/>
        <sz val="7.7"/>
        <color theme="1"/>
        <rFont val="Calibri"/>
        <family val="2"/>
      </rPr>
      <t>revoca distacco 27.11.2022</t>
    </r>
    <r>
      <rPr>
        <sz val="11"/>
        <color theme="1"/>
        <rFont val="Calibri"/>
        <family val="2"/>
        <scheme val="minor"/>
      </rPr>
      <t xml:space="preserve">
la convenzione  avrà durata sino al 30/11/2023 con possibilità di proroga da definirsi entro 30 gg dalla scadenza</t>
    </r>
  </si>
  <si>
    <t>CISL</t>
  </si>
  <si>
    <t>protocollo sicurezza cantieri M4 - distacco lavoratori dai sindacati 
Distacco Sanguedolce Romina Maria rappresentante sindacali art. 30</t>
  </si>
  <si>
    <t>80043230152</t>
  </si>
  <si>
    <r>
      <t xml:space="preserve">Servizio di espletamento delle procedure espropriative e occupazione temporanea
</t>
    </r>
    <r>
      <rPr>
        <b/>
        <sz val="11"/>
        <color theme="1"/>
        <rFont val="Calibri"/>
        <family val="2"/>
        <scheme val="minor"/>
      </rPr>
      <t>15.01.2020</t>
    </r>
    <r>
      <rPr>
        <sz val="11"/>
        <color theme="1"/>
        <rFont val="Calibri"/>
        <family val="2"/>
        <scheme val="minor"/>
      </rPr>
      <t xml:space="preserve"> Atto aggiuntivo al contratto di servizi di espletamento delle procedure espropriative e occupazione temporanea
30.08.2016 Prestazioni complementari relative al servizio di espletamento delle procedure espropriative + svolgimento attività topografiche</t>
    </r>
  </si>
  <si>
    <t xml:space="preserve">Incarico per la verifica indipendente dell'inteferenza tra la costruzione di opere della linea M4 e il complesso storico-monumentale della Cà Granda
14.11.2022 Addendum al contratto </t>
  </si>
  <si>
    <t>49.500€ oltre contributi previdenziali
7.455€ addendum al contratto</t>
  </si>
  <si>
    <t xml:space="preserve">TERMINATO </t>
  </si>
  <si>
    <t>DGPA &amp; CO SPA</t>
  </si>
  <si>
    <t>10448410158</t>
  </si>
  <si>
    <t>Incarico per il servizio di consulenta relativo alla valorizzazione del pacchetto azionario di M4</t>
  </si>
  <si>
    <t>Il presente incarico decorrerà dalla data di aggiudicazione del presente incarico (9 febbraio 2023) e fino ad un periodo di 45 giorni naturali e consecutivi.</t>
  </si>
  <si>
    <t>45.000€ al netto di IVA, spese e oneri di legge</t>
  </si>
  <si>
    <t>assistenza, la rappresentanza e la difesa della Società nel
giudizio promosso ex art. 54, D.P.R. n. 327/2001, a carico della medesima, dinanzi alla Corte
d’Appello di Milano (R.G. n. 3672/2022), da parte di Fandi di Alessandro Lodigiani &amp; C. S.a.s.,
avente ad oggetto l’opposizione alla stima definitiva dell’indennità di asservimento determinata
dalla nominata Terna peritale, ex art. 21, D.P.R. n. 327/2001</t>
  </si>
  <si>
    <t>Il presente incarico decorre dalla data di approvazione del preventivo di spesa presentato da
parte dei Consulenti in data 06.02.2023 e terminerà con il completamento di tutte le attività
sopra descritte, inerenti e conseguenti all’oggetto dell’incarico</t>
  </si>
  <si>
    <t>4.996,00 (quattromilanovecentonovantasei/00) al netto delle spese generali
al 15%, della Cassa Avvocati al 4%, dell’IVA al 22% e della ritenuta d’acconto al 20% su onorari
e di eventuali spese vive da documentare</t>
  </si>
  <si>
    <t>Incarico per il servizio di consulente tecnico di parte nell'ambito del giudizio promosso da Fandi di Alessandro Lodigiani &amp; C. S.a.s</t>
  </si>
  <si>
    <t>Il presente incarico decorrerà dalla data di sottoscrizione e terminerà con il completamento di tutte le attività elencate nell'oggetto</t>
  </si>
  <si>
    <t xml:space="preserve">SIRTI DIGITAL SOLUTIONS </t>
  </si>
  <si>
    <t>Il presente contratto decorre dalla sua sottoscrizione e avrà termine in data 31 dicembre 2023</t>
  </si>
  <si>
    <t>Incarico per l'assistenza alle attività dell'OdV ex D.Lgs 231/2001 - Esercizio 2023</t>
  </si>
  <si>
    <r>
      <t xml:space="preserve">Incarico di integrazione e coordinamento della progettazione architettonica inerente allo sviluppo del progetto  definitivo ed esecutivo della passerella ciclopedonale di collegamento tra i quartieri di lorenteggio e ronchetto sul naviglio.
</t>
    </r>
    <r>
      <rPr>
        <sz val="9.35"/>
        <color theme="1"/>
        <rFont val="Calibri"/>
        <family val="2"/>
      </rPr>
      <t>18.04.2023 ADDENDUM n.1</t>
    </r>
    <r>
      <rPr>
        <sz val="11"/>
        <color theme="1"/>
        <rFont val="Calibri"/>
        <family val="2"/>
        <scheme val="minor"/>
      </rPr>
      <t xml:space="preserve"> relativamente alla modifica della contabilizzazione e pagamenti</t>
    </r>
  </si>
  <si>
    <t>Attività di assistenza, rappresentanza e difesa nel giudizio promosso, a carico – tra l’altro – di M4 S.p.A. dinanzi al TAR per la Lombardia – Milano da parte di C.S.F. – Cronos Sistemi Ferroviari S.p.A.</t>
  </si>
  <si>
    <t>€ 5.500 al netto dell’IVA e degli oneri di legge e delle spese generali nella misura del 15%</t>
  </si>
  <si>
    <t xml:space="preserve">Rif. bb </t>
  </si>
  <si>
    <t>01305231001</t>
  </si>
  <si>
    <t xml:space="preserve">CHIOMENTI STUDIO LEGALE </t>
  </si>
  <si>
    <t>Oggetto del presente incarico è l’affidamento delle seguenti attività di assistenza legale:
a. predisposizione nomina per il ruolo di amministratore di sistema ex Provvedimento del
Garante del 27 novembre 2008 e ss.mm.ii. (“Ads”);
b. supporto nell’individuazione di eventuali strumenti di controllo sull’operato degli Ads.</t>
  </si>
  <si>
    <t>Il presente incarico decorre dalla data di sottoscrizione tra le Parti fino al completamento di tutte
le attività elencate nell'oggetto, previsto entro la metà di maggio 2023</t>
  </si>
  <si>
    <t>euro 3.600,00 al netto di spese generali al 5% (in luogo del 15% previsto dal DM 55/2014), CPA al 4%, IVA al 22% e spese vive documentate.</t>
  </si>
  <si>
    <t>07583180968</t>
  </si>
  <si>
    <t>Oggetto del presente incarico è l’assistenza, la rappresentanza e la difesa di M4 S.p.A. nel
giudizio promosso dinanzi alla Corte d’Appello di Milano con ricorso in opposizione alla stima ex
art. 54, D.P.R. 327/2001, 29 D.Lgs. n. 150/2011 e 702-bis c.p.c. dalla Fondazione Istituto dei
Ciechi di Milano – Onlus a carico – tra l’altro – di M4 S.p.A., R.G. n. 96/2023.</t>
  </si>
  <si>
    <t>Il presente incarico decorre dalla data di sottoscrizione tra le Parti fino al completamento di tutte le attività elencate nell'oggetto</t>
  </si>
  <si>
    <t>euro 48.556,00, al netto
di spese generali al 15%, Cassa Avvocati al 4%, IVA al 22%, ritenuta d’acconto al 20% e spese
vive da documentate</t>
  </si>
  <si>
    <t>Oggetto del presente incarico è l’attività di assistenza, rappresentanza e difesa di M4 S.p.A. nel giudizio promosso dinanzi al Tribunale di Milano da parte di Leonardo S.p.A.</t>
  </si>
  <si>
    <t>euro 15.000,00, al netto
di spese generali al 15%, Cassa Avvocati al 4%, IVA al 22% e spese vive da documentate</t>
  </si>
  <si>
    <t>Il presente incarico professionale ha ad oggetto lo svolgimento dell’attività di consulenza
tecnica di parte nell’ambito del giudizio di opposizione alla stima definitiva della indennità
di asservimento promossa ex art. 54, D.P.R. n. 327/2001, dinanzi alla Corte d’Appello di
Milano da parte di Ambros Saro S.r.l. avverso M4 S.p.A..</t>
  </si>
  <si>
    <t>euro 2.400,00 per onorario al netto di spese generali al 25%,
InArCassa al 4% ed IVA al 22%.</t>
  </si>
  <si>
    <t>03249880711</t>
  </si>
  <si>
    <t>Oggetto del presente incarico è la rettifica di n° 4 decreti di servitù già precedentemente notificati comprensivi dei necessari adempimenti amministrativi.</t>
  </si>
  <si>
    <t>Il compenso per le prestazioni professionali oggetto del presente incarico è determinato nella
misura di euro 300,00 (trecento/00) per ogni singola rettifica, per un ammontare complessivo di euro 1.200,00 (milleduecento/00) al netto di IVA e di tutti gli oneri e costi della procedura quali pubblicazione, trascrizione, registrazione, notifiche, ecc.</t>
  </si>
  <si>
    <t>02309220602</t>
  </si>
  <si>
    <t>Il presente incarico ha per oggetto il servizio di accatastamento e produzione dell’Attestato di Prestazione Energetica (APE) 
A) ACCATASTAMENTO Stazione Tricolore, Stazione San Babila, Manufatto San Damiano, Manufatto Augusto.
B) DETERMINAZIONE TARI Stazione Tricolore, Stazione San Babila.
C) ATTESTATO DI PRESTAZIONE ENERGETICA</t>
  </si>
  <si>
    <t>Il presente incarico decorrerà dalla data di sottoscrizione dello stesso, e terminerà con il completamento di tutte le attività descritte nell'oggetto</t>
  </si>
  <si>
    <t>13.700 al netto dell’IVA e altri oneri di legge se dovuti
Il compenso sarà così suddiviso:
- Accatastamento di n. 2 stazioni: € 9.000,00;
- Accatastamento n. 2 pozzi: € 4.000,00;
- Per le sole 2 stazioni, calcolo TARI e redazione APE: € 700,00.</t>
  </si>
  <si>
    <t>Build.Ing S.r.l.</t>
  </si>
  <si>
    <t>09041010969</t>
  </si>
  <si>
    <t>Affidamento del Servizio di Responsabile dei Lavori, nell’ambito dell’esecuzione dei lavori di costruzione della Linea 4 della metropolitana di Milano</t>
  </si>
  <si>
    <t>Il Servizio oggetto del Contratto avrà durata pari a mesi 18 a decorrere dal 6 giugno 2023</t>
  </si>
  <si>
    <t>euro 69.300 oltre Iva</t>
  </si>
  <si>
    <t>Canevari Service Group S.r.l.</t>
  </si>
  <si>
    <t>09531330968</t>
  </si>
  <si>
    <t>Affidamento del servizio di conduzione e manutenzione ordinaria generale degli impianti di climatizzazione e condizionamento presso gli uffici di M4</t>
  </si>
  <si>
    <t xml:space="preserve">Il presente incarico decorre dalla data di sottoscrizione tra le Parti per una durata massima di anni 2; lo stesso potrà essere prorogato per il periodo strettamente necessario all’individuazione di un nuovo affidatario per un periodo massimo di mesi 2 </t>
  </si>
  <si>
    <t>euro 4.500 al netto dell'iva</t>
  </si>
  <si>
    <t>Oggetto del presente incarico è la rettifica di n° 10 decreti di servitù di galleria già precedentemente notificati comprensivi dei necessari adempimenti amministrativi.</t>
  </si>
  <si>
    <t>Il compenso per le prestazioni professionali oggetto del presente incarico è determinato nella
misura di euro 300,00 (trecento/00) per ogni singola rettifica che verrà effettivamente predisposta
dalla Consulente, da riconoscersi sino ad un ammontare complessivo massimo di euro 3.000,00
(tremila/00), al netto di IVA e di tutti gli oneri e costi della procedura quali pubblicazione,
trascrizione, registrazione, notifiche, ecc.</t>
  </si>
  <si>
    <t>BDO ADVISORY SERVICE</t>
  </si>
  <si>
    <t>CLIENTE</t>
  </si>
  <si>
    <t>10/02/2021
(da contratto inviato da Videowall - data di sottoscrizione il 26/7/2021)</t>
  </si>
  <si>
    <t>CONFERIMENTO DI INCARICO PER ASSISTENZA, RAPPRESENTANZA E DIFESA NEL
GIUDIZIO DI OPPOSIZIONE ALLA STIMA DEFINITIVA DELL’INDENNITA’ DI
ASSERVIMENTO PROMOSSO EX ARTT. 54 D.P.R. N. 327/2001 DA AMBROS SARO S.R.L.
A CARICO DI M4 S.P.A. – CIG Z3738D1238 assistenza,  rappresentanza e difesa nel giudizio di
opposizione alla stima dell’indennità definitiva di asservimento determinata ex art. 21, D.P.R. n.
327/2001 da parte della nominata Terna tecnica, promosso a carico di M4 S.p.A. innanzi alla
competente Corte D’Appello di Milano, R.G. n. 3138/2022</t>
  </si>
  <si>
    <t>Insurance advisory _ addendum to the original engagement letter and proposal for additional Activities - consulenza due digilence PEMA _ Polizza RCT</t>
  </si>
  <si>
    <t>Ad emission del report</t>
  </si>
  <si>
    <t>5000 oltre iva</t>
  </si>
  <si>
    <t>BSVA Studio Legale Associato</t>
  </si>
  <si>
    <t>02717250126</t>
  </si>
  <si>
    <t xml:space="preserve">CONFERIMENTO DI INCARICO PER ASSISTENZA LEGALE RELATIVA ALLO SVINCOLO
DELLE INDENNITA’ PROVVISORIE RELATIVE A PROCEDURE
ESPROPRIATIVE/ASSERVIMENTO/OCCUPAZIONE TEMPORANEA </t>
  </si>
  <si>
    <t>decorre dalla data di sottoscrizione tra le Parti fino al completamento di tutte
le attività elencate al punto 1 del contrato</t>
  </si>
  <si>
    <t>Euro 850,00 al netto di IVA al 22%, spese generali al 15%, CPA al 4% e spese vive da
documentare e rimarrà fisso ed invariato per i primi 40 procedimenti di svincolo delle indennità
richiesti da M4 entro il 30 dicembre 2024 fino ad un corrispettivo massimo di Euro 35.000,00 al
netto di IVA al 22%, spese generali al 15%, CPA al 4% e spese vive</t>
  </si>
  <si>
    <t>31/03/2022
16/03/2023 agg. tariffe</t>
  </si>
  <si>
    <r>
      <t xml:space="preserve">alloggi: 590 € per camera/mese
pranzo: 8€ cadauna
cena: 8€ cadauna
colazione: 1,5€ cadauna
</t>
    </r>
    <r>
      <rPr>
        <b/>
        <sz val="11"/>
        <color theme="1"/>
        <rFont val="Calibri"/>
        <family val="2"/>
      </rPr>
      <t xml:space="preserve">'aggiornamento tariffe del 16/03/2023
</t>
    </r>
    <r>
      <rPr>
        <sz val="11"/>
        <color theme="1"/>
        <rFont val="Calibri"/>
        <family val="2"/>
        <scheme val="minor"/>
      </rPr>
      <t>alloggi: 320 € per camera/mese
pranzo: 9€ cadauna
cena: 9€ cadauna
colazione: 1,7€ cadauna</t>
    </r>
  </si>
  <si>
    <t>01/01/2022-31/12/2022</t>
  </si>
  <si>
    <t>REPORT CONTRATTI _ TRIMESTRE 01/10/2023 - 31/12/2023</t>
  </si>
  <si>
    <t>IMPORTO CORRISPOSTO (IVA INCLUSA) NEL TRIMESTRE DI RIFERIMENTO        
01.10.2023 - 31.12.2023</t>
  </si>
  <si>
    <t>IMPORTO PROGRESSIVO  LIQUIDATO (IVA INCLUSA) AL 31/12/2023</t>
  </si>
  <si>
    <t>IMPORTO VERSATO (IVA INCLUSA) NEL TRIMESTRE DI RIFERIMENTO        
01/10/23 - 31/12/23</t>
  </si>
  <si>
    <t>IMPORTO PROGRESSIVO VERSATO (IVA INCLUSA) AL 31/12/2023</t>
  </si>
  <si>
    <t>Attività di assistenza, rappresentanza e difesa nel giudizio promosso da NBI Spa a carico di M4 S.p.A. avanti al tribunale di Milano</t>
  </si>
  <si>
    <t>€ 10.000 al netto dell’IVA e degli oneri di legge e delle spese generali nella misura del 15%</t>
  </si>
  <si>
    <t>Ft 653 del 03/08/22
Ft 011 del 31/01/23</t>
  </si>
  <si>
    <t>*</t>
  </si>
  <si>
    <t>Ft 13/2023 del 19/09/23</t>
  </si>
  <si>
    <t>Ft 49 del 31/08/2023</t>
  </si>
  <si>
    <t>Ft 50 del 31/08/2023</t>
  </si>
  <si>
    <t>Ft 0821000177 del 21/09/2023</t>
  </si>
  <si>
    <t>Incarico per il servizio di consulente tecnico di parte nell'ambito del giudizio promosso a carico di M4 dai Sig.ri Eliana Maria ed Enrico Maria Maestri</t>
  </si>
  <si>
    <t>CONTRATTO PER LA FORNITURA DI BUONI PASTO ELETTRONICI A
FAVORE DEL PERSONALE DIPENDENTE DI M4</t>
  </si>
  <si>
    <t>05892970152</t>
  </si>
  <si>
    <t>49.500 oltre iva</t>
  </si>
  <si>
    <t>tre anni dalla sottoscrizione</t>
  </si>
  <si>
    <t xml:space="preserve">01/10/2020
</t>
  </si>
  <si>
    <t>ottobre, novembre e dicembre 2023</t>
  </si>
  <si>
    <t>2.709,57 oltre oneri e contributi di legge</t>
  </si>
  <si>
    <t xml:space="preserve">31.264,20 oltre oneri e contributi di legge
</t>
  </si>
  <si>
    <t xml:space="preserve">CIG </t>
  </si>
  <si>
    <t>ZC52DCBA88</t>
  </si>
  <si>
    <t xml:space="preserve">05/10/2023 PROROGA per ulteriori tre mesi </t>
  </si>
  <si>
    <t>Redazione di n. 2 Atti notarili di esproprio e di servitù di passaggio relativi a proprietà appartementi al Comune di Milano</t>
  </si>
  <si>
    <t>4000 oltre oneri e contributi di legge</t>
  </si>
  <si>
    <t>Il presente incarico decorrerà dalla data di sottoscrizione dello stesso e terminerà con il completamento di tutte le attività riportate nell'oggetto</t>
  </si>
  <si>
    <t>Z573C8B2F0</t>
  </si>
  <si>
    <t>Z673CA23FC</t>
  </si>
  <si>
    <t>99363030A2</t>
  </si>
  <si>
    <t>98676198CB</t>
  </si>
  <si>
    <t>01513200491</t>
  </si>
  <si>
    <t>Studio Legale Bucchi &amp; Micalella</t>
  </si>
  <si>
    <t>Assistenza, rappresentanza e difesa di M4 S.p.A, dinanzi all’Organismo di conciliazione dell’Ordine degli Avvocati di Milano, nel procedimento di mediazione civile ex D.lgs. 28/2010 e s.m.i. promosso da Vallecamonica Impianti S.r.l</t>
  </si>
  <si>
    <t>euro 5.400 al netto di spese generali al 5% (in luogo del 15% previsto dal DM 55/2014), CPA al 4%, IVA al 22% e spese vive documentate
- Fase di attivazione: Euro 900 oltre IVA, CPA e spese generali
‐ Fase di negoziazione: Euro 2.000 oltre IVA, CPA e spese generali
‐ Fase di conciliazione Euro 2.500 oltre IVA, CPA e spese generali</t>
  </si>
  <si>
    <t>Z243D24CF4</t>
  </si>
  <si>
    <t>Attività di consulenza tecnica di parte nell’ambito del giudizio pendente dinanzi la Corte d’Appello di Milano R.G. n. 96/2023, promosso da Fondazione Istituto Ciechi di Milano</t>
  </si>
  <si>
    <t>Il presente incarico decorrerà dalla data di sottoscrizione e terminerà con il completamento di tutte le attività descritte nell'oggetto</t>
  </si>
  <si>
    <t>euro 3.600 per onorario al netto di spese generali al 25%, InArCassa al 4% ed IVA al 22%</t>
  </si>
  <si>
    <t xml:space="preserve"> Z7A3C3D369</t>
  </si>
  <si>
    <t>Attività di assistenza, rappresentanza e difesa di M4 S.p.A. nel giudizio promosso con ricorso dinanzi al TAR per la Lombardia, sede di Milano (Sez. V), dal Condominio di Via Pantano n. 2, a carico – tra l’altro – di M4 S.p.A. (R.G. n. 1424/2023 – Presidente Dott. Dongiovanni).</t>
  </si>
  <si>
    <t>euro 10.000,00, al netto di spese generali al 15%, CPA al 4%, IVA al 22%, ritenuta d’acconto al 20% e spese vive da documentare.</t>
  </si>
  <si>
    <t>Z173C3D333</t>
  </si>
  <si>
    <t>Studio Legale GPA Giuspubblicisti Associati</t>
  </si>
  <si>
    <t>ZC03D2E4D0</t>
  </si>
  <si>
    <t>Sistema informativo per la gestione del protocollo di corrispondenza e la conservazione digitale dei documenti</t>
  </si>
  <si>
    <t>dal 26 settembre 2023 e avrà durata di 12 mesi</t>
  </si>
  <si>
    <t>euro 8.422.85 al netto dell’IVA. 
A partire dal 01 gennaio 2023, le tariffe dei canoni dei servizi erogati sono state rivalutate di una percentuale pari al 5,5% in considerazione della variazione annuale dell’indice FOI-ISTAT.</t>
  </si>
  <si>
    <t xml:space="preserve">il programma di attuazione della revisione contabile limitata sarà strutturato in differenti fasi che verranno svolte sia nel corso della durata dell'incario sia dopo la sua chiusura </t>
  </si>
  <si>
    <t>Revisione contabile limitata del bilancio semestrale al 30 giugno 2023</t>
  </si>
  <si>
    <t>4.700 oltre iva</t>
  </si>
  <si>
    <t>Z9C3D42587</t>
  </si>
  <si>
    <t>attività di assistenza legale stragiudiziale volta alla conclusione di un accordo transattivo con Immobiliare Forlanini a seguito della definizione dei giudizi svoltisi dinanzi la C. d'Appello di Milano – R.G. nn. 3590/2019 e 3612/2021.</t>
  </si>
  <si>
    <t>euro 6.800,00, al netto di spese generali al 15%, CPA al 4%, IVA al 22%, ritenuta d’acconto al 20% e spese vive da documentare.</t>
  </si>
  <si>
    <t>ZC33D4A4B7</t>
  </si>
  <si>
    <t>Z7A3D567C3</t>
  </si>
  <si>
    <t>10.000 al netto dell’IVA, delle spese amministrative e delle imposte</t>
  </si>
  <si>
    <t>decorrerà dalla data di stipula e terminerà con il completamento di tutte le attività oggetto dell'incarico</t>
  </si>
  <si>
    <t xml:space="preserve">Contyroversia Maestri/M4 - L'incarico avrà ad oggetto l'attività ad effettuare una perizia tecnica basata su analisi documentale e una serie di rilevamenti vibrazione e di rumore, interpretazione dati e redazione di una relazione finale.  </t>
  </si>
  <si>
    <t>Ft n. 2320100086 del 01/09/2023</t>
  </si>
  <si>
    <t>Ft 839 del 06/08/20
Ft 1424 del 31/12/20</t>
  </si>
  <si>
    <t>Ft 822 del 26/09/21
Ft 85 del 21/03/22</t>
  </si>
  <si>
    <t>proforma 1889 del 6/11/2023</t>
  </si>
  <si>
    <t>Ft 84 del 04/10/2023</t>
  </si>
  <si>
    <t>Ft 2023111704 del 31/10/23</t>
  </si>
  <si>
    <t>E-LEX STUDIO LEGALE</t>
  </si>
  <si>
    <t>ggetto del presente incarico è l’analisi dell’attuale Piano Triennale Anticorruzione 2023-
25 (il “Piano”) adottato dalla Società e l’emissione di un parere riguardo all’obbligatorietà ed opportunità per la Società di adottare la ”Procedura sulla rotazione straordinaria degli incarichi ai sensi del D.Lgs. 165/2001” quale adempimento della Misura Generale n. 11 prevista dal Piano e se del caso la possibilità di non includerla nel prossimo Piano Triennale in sede di sottoposizione dello stesso al Consiglio di Amministrazione.</t>
  </si>
  <si>
    <t>Il presente incarico decorrerà dalla data di sottoscrizione tra le Parti e terminerà con l’emissione
del parere da inviarsi entro il 30 gennaio 2024.in sede di sottoposizione dello stesso al Consiglio di Amministrazione.</t>
  </si>
  <si>
    <t>2.700 al netto dell’IVA, delle spese amministrative e delle imposte</t>
  </si>
  <si>
    <t>ZA13D48019</t>
  </si>
  <si>
    <t xml:space="preserve">Il presente contratto decorre dalla sua sottoscrizione e terminerà entro 120 giorni dalla firma dello stesso </t>
  </si>
  <si>
    <t>Z8A3D44FBD</t>
  </si>
  <si>
    <r>
      <t xml:space="preserve">dal 01/07/2017 al 30/04/2022
</t>
    </r>
    <r>
      <rPr>
        <b/>
        <sz val="11"/>
        <color theme="1"/>
        <rFont val="Calibri"/>
        <family val="2"/>
      </rPr>
      <t>addendum 1 01/05/2022-28/02/2024</t>
    </r>
    <r>
      <rPr>
        <sz val="11"/>
        <color theme="1"/>
        <rFont val="Calibri"/>
        <family val="2"/>
        <scheme val="minor"/>
      </rPr>
      <t xml:space="preserve">
</t>
    </r>
    <r>
      <rPr>
        <b/>
        <sz val="11"/>
        <color theme="1"/>
        <rFont val="Calibri"/>
        <family val="2"/>
        <scheme val="minor"/>
      </rPr>
      <t>addendum 2 01/11/2023-30/06/2024</t>
    </r>
  </si>
  <si>
    <r>
      <t xml:space="preserve">11.365.135,21 oltre 4% CNPAIA e Iva
</t>
    </r>
    <r>
      <rPr>
        <b/>
        <sz val="11"/>
        <color theme="1"/>
        <rFont val="Calibri"/>
        <family val="2"/>
      </rPr>
      <t xml:space="preserve">addendum: compenso omnicomprensivo di Euro 2.622.000,00 </t>
    </r>
    <r>
      <rPr>
        <b/>
        <sz val="11"/>
        <color theme="1"/>
        <rFont val="Calibri"/>
        <family val="2"/>
        <scheme val="minor"/>
      </rPr>
      <t>e per lo svolgimento delle attività di Direzione Lavori relative all’Accordo Quadro TLC</t>
    </r>
    <r>
      <rPr>
        <sz val="11"/>
        <color theme="1"/>
        <rFont val="Calibri"/>
        <family val="2"/>
        <scheme val="minor"/>
      </rPr>
      <t xml:space="preserve"> del valore massimo stimato di euro 10.000.000,00 (diecimilioni) (IVA esclusa), il corrispettivo è definito a misura pari all’1,5 % dell’importo che sarà ascritto a “SAL Accordo Quadro”, fino alla concorrenza della </t>
    </r>
    <r>
      <rPr>
        <b/>
        <sz val="11"/>
        <color theme="1"/>
        <rFont val="Calibri"/>
        <family val="2"/>
        <scheme val="minor"/>
      </rPr>
      <t>somma massima di euro 120.000,00
Addendum 2 Euro 559.083,75</t>
    </r>
  </si>
  <si>
    <r>
      <rPr>
        <b/>
        <sz val="11"/>
        <color theme="1"/>
        <rFont val="Calibri"/>
        <family val="2"/>
      </rPr>
      <t>ATTO AGGIUNTIVO 2</t>
    </r>
    <r>
      <rPr>
        <sz val="11"/>
        <color theme="1"/>
        <rFont val="Calibri"/>
        <family val="2"/>
        <scheme val="minor"/>
      </rPr>
      <t xml:space="preserve"> al contratto di Affidamento in concessione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r>
  </si>
  <si>
    <t>146.895,41 Euro (di cui € 15.378,04 per le attività di CSP ed € 131.517,37 per le attività di CSE)</t>
  </si>
  <si>
    <t>Corrispettivo complessivo pari a euro 1.550.000,21
Addendum n.1 = 180.000€ (30.000 euro per tre impianti per mese)
19/12/2023 Proroga del contratto del 3 agosto 2023</t>
  </si>
  <si>
    <t>01/08/2022 al 30/06/2023
Addendum. N.1 01/07/2023-31/12/2023
proroga dell'addendum N.1 01/01/2023-30/04/2024</t>
  </si>
  <si>
    <t>29/07/2022
Addendum n.1 sottoscritto il 03/08/2023
Proroga dell'addendum n.1 sottoscritta il 19/12/2023</t>
  </si>
  <si>
    <t>Ft 42023256 del 01/10/2023
Ft 42023295 del 01/12/2023</t>
  </si>
  <si>
    <t>24/10/2023
12/12/2023</t>
  </si>
  <si>
    <t>FT 729 del 15/11/2023</t>
  </si>
  <si>
    <t>FT FV23002356 del 26/10/2023</t>
  </si>
  <si>
    <r>
      <t xml:space="preserve">Pluxee Italia Srl </t>
    </r>
    <r>
      <rPr>
        <b/>
        <sz val="11"/>
        <color rgb="FF0070C0"/>
        <rFont val="Calibri"/>
        <family val="2"/>
      </rPr>
      <t>ex Sodexo Benefits &amp; Rewards Services Italia S.r.l.</t>
    </r>
  </si>
  <si>
    <t>FT D00386 del 24/11/2023</t>
  </si>
  <si>
    <t>Ft n. 1861 del 06/12/2023</t>
  </si>
  <si>
    <t xml:space="preserve">CGIL CAMERA DEL LAVORO METROPOLITANA DI MILANO </t>
  </si>
  <si>
    <t>protocollo sicurezza cantieri M4 - distacco lavoratori dai sindacati 
Distacco Marco Sorio rappresentante sindacali art. 30</t>
  </si>
  <si>
    <t>protocollo sicurezza cantieri M4 - distacco lavoratori dai sindacati 
Distacco Stefano Ruberto  rappresentante sindacali art. 30</t>
  </si>
  <si>
    <r>
      <t xml:space="preserve">30/11/2020
</t>
    </r>
    <r>
      <rPr>
        <b/>
        <sz val="11"/>
        <color theme="1"/>
        <rFont val="Calibri"/>
        <family val="2"/>
      </rPr>
      <t>27.11.2023 proroga</t>
    </r>
  </si>
  <si>
    <r>
      <t xml:space="preserve">distacco decorre dal 1/12/2020 al 30/11/2023
</t>
    </r>
    <r>
      <rPr>
        <b/>
        <sz val="11"/>
        <color theme="1"/>
        <rFont val="Calibri"/>
        <family val="2"/>
      </rPr>
      <t>il distatcco viene prorogato dalle parti fino al 31/03/2025 alle medesime condizioni</t>
    </r>
    <r>
      <rPr>
        <sz val="11"/>
        <color theme="1"/>
        <rFont val="Calibri"/>
        <family val="2"/>
        <scheme val="minor"/>
      </rPr>
      <t xml:space="preserve">
la convenzione con la camera del lavoro avrà durata sino al 30/11/2023 con possibilità di proroga da definirsi entro 30 gg dalla scadenza</t>
    </r>
  </si>
  <si>
    <r>
      <t xml:space="preserve">30/11/2020
</t>
    </r>
    <r>
      <rPr>
        <b/>
        <sz val="11"/>
        <color theme="1"/>
        <rFont val="Calibri"/>
        <family val="2"/>
      </rPr>
      <t>28.11.2023 proroga</t>
    </r>
  </si>
  <si>
    <r>
      <t xml:space="preserve">distacco decorre dal 1/12/2020 al 30/11/2023
</t>
    </r>
    <r>
      <rPr>
        <b/>
        <sz val="11"/>
        <color theme="1"/>
        <rFont val="Calibri"/>
        <family val="2"/>
      </rPr>
      <t xml:space="preserve">il distatcco viene prorogato dalle parti fino al 31/03/2025 alle medesime condizioni
</t>
    </r>
    <r>
      <rPr>
        <sz val="11"/>
        <color theme="1"/>
        <rFont val="Calibri"/>
        <family val="2"/>
        <scheme val="minor"/>
      </rPr>
      <t xml:space="preserve">
la convenzione con la UR UIL Lombardia e Milano  avrà durata sino al 30/11/2023 con possibilità di proroga da definirsi entro 30 gg dalla scadenza</t>
    </r>
  </si>
  <si>
    <r>
      <t xml:space="preserve">06/12/2022
</t>
    </r>
    <r>
      <rPr>
        <b/>
        <sz val="11"/>
        <color theme="1"/>
        <rFont val="Calibri"/>
        <family val="2"/>
      </rPr>
      <t>28.11.2023 proroga</t>
    </r>
  </si>
  <si>
    <r>
      <t xml:space="preserve">distacco decorre dal 12/12/2022 al 27/11/2023
</t>
    </r>
    <r>
      <rPr>
        <b/>
        <sz val="11"/>
        <color theme="1"/>
        <rFont val="Calibri"/>
        <family val="2"/>
      </rPr>
      <t>il distatcco viene prorogato dalle parti fino al 31/03/2025 alle medesime condizioni</t>
    </r>
    <r>
      <rPr>
        <sz val="11"/>
        <color theme="1"/>
        <rFont val="Calibri"/>
        <family val="2"/>
        <scheme val="minor"/>
      </rPr>
      <t xml:space="preserve">
la convenzione avrà durata sino al 27/11/2023 con possibilità di proroga da definirsi entro 30 gg dalla scadenza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</si>
</sst>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3" formatCode="_-* #,##0.00_-;\-* #,##0.00_-;_-* &quot;-&quot;??_-;_-@_-"/>
    <numFmt numFmtId="164" formatCode="&quot;€&quot;\ #,##0_);[Red]\(&quot;€&quot;\ #,##0\)"/>
    <numFmt numFmtId="165" formatCode="#,##0\ [$€-1];[Red]\-#,##0\ [$€-1]"/>
    <numFmt numFmtId="166" formatCode="_-* #,##0_-;\-* #,##0_-;_-* &quot;-&quot;??_-;_-@_-"/>
  </numFmts>
  <fonts count="22">
    <font>
      <sz val="11"/>
      <color theme="1"/>
      <name val="Calibri"/>
      <family val="2"/>
      <scheme val="minor"/>
    </font>
    <font>
      <b/>
      <sz val="11"/>
      <color theme="1"/>
      <name val="Calibri"/>
      <family val="2"/>
      <scheme val="minor"/>
    </font>
    <font>
      <b/>
      <sz val="11"/>
      <color rgb="FF0070C0"/>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font>
    <font>
      <i/>
      <sz val="11"/>
      <color theme="1"/>
      <name val="Calibri"/>
      <family val="2"/>
      <scheme val="minor"/>
    </font>
    <font>
      <sz val="15"/>
      <color theme="1"/>
      <name val="Calibri"/>
      <family val="2"/>
      <scheme val="minor"/>
    </font>
    <font>
      <sz val="15"/>
      <color theme="1"/>
      <name val="Calibri"/>
      <family val="2"/>
    </font>
    <font>
      <sz val="11"/>
      <color rgb="FF0070C0"/>
      <name val="Calibri"/>
      <family val="2"/>
      <scheme val="minor"/>
    </font>
    <font>
      <sz val="11"/>
      <name val="Calibri"/>
      <family val="2"/>
      <scheme val="minor"/>
    </font>
    <font>
      <sz val="11"/>
      <color rgb="FFFF0000"/>
      <name val="Calibri"/>
      <family val="2"/>
      <scheme val="minor"/>
    </font>
    <font>
      <strike/>
      <sz val="11"/>
      <color theme="1"/>
      <name val="Calibri"/>
      <family val="2"/>
    </font>
    <font>
      <sz val="13"/>
      <color theme="1"/>
      <name val="Calibri"/>
      <family val="2"/>
      <scheme val="minor"/>
    </font>
    <font>
      <sz val="9"/>
      <color theme="1"/>
      <name val="Calibri"/>
      <family val="2"/>
      <scheme val="minor"/>
    </font>
    <font>
      <sz val="11"/>
      <color rgb="FF000000"/>
      <name val="CIDFont+F4"/>
    </font>
    <font>
      <u/>
      <sz val="11"/>
      <color theme="1"/>
      <name val="Calibri"/>
      <family val="2"/>
      <scheme val="minor"/>
    </font>
    <font>
      <b/>
      <sz val="7.7"/>
      <color theme="1"/>
      <name val="Calibri"/>
      <family val="2"/>
    </font>
    <font>
      <sz val="9.35"/>
      <color theme="1"/>
      <name val="Calibri"/>
      <family val="2"/>
    </font>
    <font>
      <sz val="11"/>
      <color theme="1"/>
      <name val="Arial Narrow"/>
      <family val="2"/>
    </font>
    <font>
      <b/>
      <sz val="11"/>
      <color rgb="FF0070C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thin">
        <color indexed="64"/>
      </bottom>
      <diagonal/>
    </border>
    <border>
      <left/>
      <right/>
      <top style="hair">
        <color auto="1"/>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9">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78">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1" xfId="0" applyFill="1" applyBorder="1" applyAlignment="1">
      <alignment horizontal="center" vertical="center"/>
    </xf>
    <xf numFmtId="14" fontId="0" fillId="0" borderId="1" xfId="0" applyNumberFormat="1" applyBorder="1" applyAlignment="1">
      <alignment horizontal="center" vertical="center" wrapText="1"/>
    </xf>
    <xf numFmtId="43" fontId="0" fillId="0" borderId="1" xfId="1" quotePrefix="1" applyFont="1" applyBorder="1" applyAlignment="1">
      <alignment horizontal="left" vertical="center" wrapText="1"/>
    </xf>
    <xf numFmtId="0" fontId="2" fillId="0" borderId="1" xfId="0" applyFont="1" applyBorder="1" applyAlignment="1">
      <alignment horizontal="center" vertical="center"/>
    </xf>
    <xf numFmtId="0" fontId="2" fillId="0" borderId="1" xfId="0" quotePrefix="1" applyFont="1" applyBorder="1" applyAlignment="1">
      <alignment horizontal="center" vertical="center" wrapText="1"/>
    </xf>
    <xf numFmtId="0" fontId="5" fillId="0" borderId="0" xfId="0" applyFont="1"/>
    <xf numFmtId="43" fontId="0" fillId="0" borderId="1" xfId="1" applyFont="1" applyBorder="1" applyAlignment="1">
      <alignment horizontal="left" vertical="center" wrapText="1"/>
    </xf>
    <xf numFmtId="43" fontId="0" fillId="0" borderId="1" xfId="1" quotePrefix="1" applyFont="1" applyBorder="1" applyAlignment="1">
      <alignment horizontal="center" vertical="center" wrapText="1"/>
    </xf>
    <xf numFmtId="43" fontId="0" fillId="0" borderId="1" xfId="1" applyFont="1" applyBorder="1" applyAlignment="1">
      <alignment horizontal="left" vertical="center"/>
    </xf>
    <xf numFmtId="43" fontId="0" fillId="0" borderId="0" xfId="1" applyFont="1" applyAlignment="1">
      <alignment horizontal="center" vertical="center"/>
    </xf>
    <xf numFmtId="43" fontId="0" fillId="2" borderId="1" xfId="1" applyFont="1" applyFill="1" applyBorder="1" applyAlignment="1">
      <alignment horizontal="center" vertical="center" wrapText="1"/>
    </xf>
    <xf numFmtId="43" fontId="0" fillId="3" borderId="1" xfId="1" applyFont="1" applyFill="1" applyBorder="1" applyAlignment="1">
      <alignment horizontal="left" vertical="center" wrapText="1"/>
    </xf>
    <xf numFmtId="14" fontId="0" fillId="0" borderId="3" xfId="0" applyNumberFormat="1" applyBorder="1" applyAlignment="1">
      <alignment horizontal="center" vertical="center"/>
    </xf>
    <xf numFmtId="0" fontId="2" fillId="0" borderId="1" xfId="0" quotePrefix="1" applyFont="1" applyBorder="1" applyAlignment="1">
      <alignment horizontal="center" vertical="center"/>
    </xf>
    <xf numFmtId="0" fontId="0" fillId="0" borderId="0" xfId="0" applyAlignment="1">
      <alignment horizontal="right" vertical="center"/>
    </xf>
    <xf numFmtId="0" fontId="0" fillId="2" borderId="1" xfId="0" applyFill="1" applyBorder="1" applyAlignment="1">
      <alignment horizontal="right" vertical="center" wrapText="1"/>
    </xf>
    <xf numFmtId="0" fontId="0" fillId="4" borderId="1" xfId="0" applyFill="1" applyBorder="1" applyAlignment="1">
      <alignment horizontal="left" vertical="center" wrapText="1"/>
    </xf>
    <xf numFmtId="4" fontId="0" fillId="0" borderId="1" xfId="0" applyNumberFormat="1" applyBorder="1" applyAlignment="1">
      <alignment horizontal="right"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14" fontId="3" fillId="0" borderId="3" xfId="0" applyNumberFormat="1" applyFont="1" applyBorder="1" applyAlignment="1">
      <alignment horizontal="center" vertical="center"/>
    </xf>
    <xf numFmtId="43" fontId="0" fillId="0" borderId="1" xfId="5" quotePrefix="1" applyFont="1" applyBorder="1" applyAlignment="1">
      <alignment horizontal="left" vertical="center" wrapText="1"/>
    </xf>
    <xf numFmtId="14" fontId="3"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0" fillId="0" borderId="1" xfId="0" quotePrefix="1" applyNumberFormat="1" applyBorder="1" applyAlignment="1">
      <alignment horizontal="left" vertical="center" wrapText="1"/>
    </xf>
    <xf numFmtId="165" fontId="4" fillId="0" borderId="1" xfId="0" applyNumberFormat="1" applyFont="1" applyBorder="1" applyAlignment="1">
      <alignment horizontal="left" vertical="center"/>
    </xf>
    <xf numFmtId="0" fontId="0" fillId="0" borderId="1" xfId="1" quotePrefix="1" applyNumberFormat="1" applyFont="1" applyBorder="1" applyAlignment="1">
      <alignment horizontal="left" vertical="center" wrapText="1"/>
    </xf>
    <xf numFmtId="43" fontId="0" fillId="0" borderId="1" xfId="8" quotePrefix="1" applyFont="1" applyBorder="1" applyAlignment="1">
      <alignment horizontal="left" vertical="center" wrapText="1"/>
    </xf>
    <xf numFmtId="0" fontId="2" fillId="2" borderId="4" xfId="0" applyFont="1" applyFill="1" applyBorder="1" applyAlignment="1">
      <alignment horizontal="center" vertical="center" wrapText="1"/>
    </xf>
    <xf numFmtId="0" fontId="0" fillId="0" borderId="1" xfId="0" applyBorder="1" applyAlignment="1">
      <alignment horizontal="left" vertical="center"/>
    </xf>
    <xf numFmtId="165" fontId="0" fillId="0" borderId="1" xfId="0" applyNumberFormat="1" applyBorder="1" applyAlignment="1">
      <alignment horizontal="left" vertical="center"/>
    </xf>
    <xf numFmtId="3" fontId="0" fillId="0" borderId="1" xfId="0" quotePrefix="1" applyNumberFormat="1" applyBorder="1" applyAlignment="1">
      <alignment horizontal="left" vertical="center"/>
    </xf>
    <xf numFmtId="165"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166" fontId="3" fillId="0" borderId="1" xfId="1" quotePrefix="1" applyNumberFormat="1" applyBorder="1" applyAlignment="1">
      <alignment horizontal="left" vertical="center" wrapText="1"/>
    </xf>
    <xf numFmtId="43" fontId="3" fillId="0" borderId="1" xfId="1" quotePrefix="1" applyBorder="1" applyAlignment="1">
      <alignment horizontal="left" vertical="center" wrapText="1"/>
    </xf>
    <xf numFmtId="165" fontId="3" fillId="0" borderId="1" xfId="1" quotePrefix="1" applyNumberFormat="1" applyBorder="1" applyAlignment="1">
      <alignment horizontal="left" vertical="center" wrapText="1"/>
    </xf>
    <xf numFmtId="0" fontId="4" fillId="0" borderId="1" xfId="0" quotePrefix="1" applyFont="1" applyBorder="1" applyAlignment="1">
      <alignment horizontal="left" vertical="center" wrapText="1"/>
    </xf>
    <xf numFmtId="43" fontId="0" fillId="0" borderId="1" xfId="1" quotePrefix="1" applyFont="1" applyBorder="1" applyAlignment="1">
      <alignment horizontal="right" vertical="center" wrapText="1"/>
    </xf>
    <xf numFmtId="43" fontId="0" fillId="0" borderId="1" xfId="1" applyFont="1" applyBorder="1" applyAlignment="1">
      <alignment horizontal="right" vertical="center" wrapText="1"/>
    </xf>
    <xf numFmtId="43" fontId="0" fillId="0" borderId="1" xfId="1" applyFont="1" applyBorder="1" applyAlignment="1">
      <alignment horizontal="right" vertical="center"/>
    </xf>
    <xf numFmtId="43" fontId="0" fillId="3" borderId="1" xfId="1" applyFont="1" applyFill="1" applyBorder="1" applyAlignment="1">
      <alignment horizontal="right" vertical="center" wrapText="1"/>
    </xf>
    <xf numFmtId="43" fontId="1" fillId="0" borderId="1" xfId="1" quotePrefix="1" applyFont="1" applyBorder="1" applyAlignment="1">
      <alignment horizontal="right" vertical="center" wrapText="1"/>
    </xf>
    <xf numFmtId="43" fontId="0" fillId="0" borderId="1" xfId="1" quotePrefix="1" applyFont="1" applyBorder="1" applyAlignment="1">
      <alignment horizontal="right" vertical="center"/>
    </xf>
    <xf numFmtId="43" fontId="0" fillId="0" borderId="1" xfId="7" quotePrefix="1" applyFont="1" applyBorder="1" applyAlignment="1">
      <alignment horizontal="right" vertical="center" wrapText="1"/>
    </xf>
    <xf numFmtId="43" fontId="3" fillId="0" borderId="1" xfId="1" applyBorder="1" applyAlignment="1">
      <alignment horizontal="center" vertical="center"/>
    </xf>
    <xf numFmtId="0" fontId="3"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165" fontId="4" fillId="0" borderId="1" xfId="0" quotePrefix="1" applyNumberFormat="1" applyFont="1" applyBorder="1" applyAlignment="1">
      <alignment horizontal="left" vertical="center" wrapText="1"/>
    </xf>
    <xf numFmtId="14" fontId="0" fillId="4" borderId="1" xfId="0" applyNumberFormat="1" applyFill="1" applyBorder="1" applyAlignment="1">
      <alignment horizontal="center" vertical="center" wrapText="1"/>
    </xf>
    <xf numFmtId="43" fontId="0" fillId="0" borderId="1" xfId="1" applyFont="1" applyBorder="1" applyAlignment="1">
      <alignment horizontal="center" vertical="center" wrapText="1"/>
    </xf>
    <xf numFmtId="166" fontId="0" fillId="0" borderId="1" xfId="1" quotePrefix="1" applyNumberFormat="1" applyFont="1" applyBorder="1" applyAlignment="1">
      <alignment vertical="center" wrapText="1"/>
    </xf>
    <xf numFmtId="166" fontId="0" fillId="0" borderId="1" xfId="1" quotePrefix="1" applyNumberFormat="1" applyFont="1" applyBorder="1" applyAlignment="1">
      <alignment horizontal="left" vertical="center" wrapText="1"/>
    </xf>
    <xf numFmtId="165" fontId="0" fillId="0" borderId="1" xfId="1" quotePrefix="1" applyNumberFormat="1" applyFont="1" applyBorder="1" applyAlignment="1">
      <alignment horizontal="left" vertical="center" wrapText="1"/>
    </xf>
    <xf numFmtId="0" fontId="4" fillId="0" borderId="1" xfId="0" applyFont="1" applyBorder="1" applyAlignment="1">
      <alignment horizontal="left" vertical="center" wrapText="1"/>
    </xf>
    <xf numFmtId="165" fontId="8" fillId="0" borderId="1" xfId="0" applyNumberFormat="1" applyFont="1" applyBorder="1" applyAlignment="1">
      <alignment horizontal="center" vertical="center"/>
    </xf>
    <xf numFmtId="0" fontId="8" fillId="0" borderId="0" xfId="0" applyFont="1" applyAlignment="1">
      <alignment horizontal="center" vertical="center"/>
    </xf>
    <xf numFmtId="0" fontId="8" fillId="0" borderId="1" xfId="0" quotePrefix="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quotePrefix="1" applyFont="1" applyBorder="1" applyAlignment="1">
      <alignment horizontal="center" vertical="center" wrapText="1"/>
    </xf>
    <xf numFmtId="0" fontId="8" fillId="0" borderId="1" xfId="0" applyFont="1" applyBorder="1" applyAlignment="1">
      <alignment horizontal="center" vertical="center"/>
    </xf>
    <xf numFmtId="3" fontId="8" fillId="0" borderId="1" xfId="0" quotePrefix="1" applyNumberFormat="1" applyFont="1" applyBorder="1" applyAlignment="1">
      <alignment horizontal="center" vertical="center"/>
    </xf>
    <xf numFmtId="165" fontId="8" fillId="0" borderId="1" xfId="0" applyNumberFormat="1" applyFont="1" applyBorder="1" applyAlignment="1">
      <alignment horizontal="center" vertical="center" wrapText="1"/>
    </xf>
    <xf numFmtId="14" fontId="8" fillId="0" borderId="1" xfId="0" quotePrefix="1"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66" fontId="8" fillId="0" borderId="1" xfId="1" quotePrefix="1" applyNumberFormat="1" applyFont="1" applyBorder="1" applyAlignment="1">
      <alignment horizontal="center" vertical="center" wrapText="1"/>
    </xf>
    <xf numFmtId="43" fontId="8" fillId="0" borderId="1" xfId="1" quotePrefix="1" applyFont="1" applyBorder="1" applyAlignment="1">
      <alignment horizontal="center" vertical="center" wrapText="1"/>
    </xf>
    <xf numFmtId="165" fontId="8" fillId="0" borderId="1" xfId="1" quotePrefix="1" applyNumberFormat="1" applyFont="1" applyBorder="1" applyAlignment="1">
      <alignment horizontal="center" vertical="center" wrapText="1"/>
    </xf>
    <xf numFmtId="4" fontId="0" fillId="0" borderId="1" xfId="0" applyNumberFormat="1" applyBorder="1" applyAlignment="1">
      <alignment horizontal="left" vertical="center"/>
    </xf>
    <xf numFmtId="4" fontId="0" fillId="0" borderId="1" xfId="0" applyNumberFormat="1" applyBorder="1" applyAlignment="1">
      <alignment horizontal="left" vertical="center" wrapText="1"/>
    </xf>
    <xf numFmtId="0" fontId="4" fillId="0" borderId="3" xfId="0" applyFont="1" applyBorder="1" applyAlignment="1">
      <alignment horizontal="left" vertical="center"/>
    </xf>
    <xf numFmtId="0" fontId="0" fillId="0" borderId="3" xfId="0" quotePrefix="1" applyBorder="1" applyAlignment="1">
      <alignment horizontal="left" vertical="center" wrapText="1"/>
    </xf>
    <xf numFmtId="165" fontId="4" fillId="0" borderId="3" xfId="0" applyNumberFormat="1" applyFont="1" applyBorder="1" applyAlignment="1">
      <alignment horizontal="left" vertical="center" wrapText="1"/>
    </xf>
    <xf numFmtId="43" fontId="0" fillId="0" borderId="3" xfId="1" quotePrefix="1" applyFont="1" applyBorder="1" applyAlignment="1">
      <alignment horizontal="left" vertical="center" wrapText="1"/>
    </xf>
    <xf numFmtId="14" fontId="3" fillId="0" borderId="2" xfId="0" applyNumberFormat="1" applyFont="1" applyBorder="1" applyAlignment="1">
      <alignment horizontal="center" vertical="center"/>
    </xf>
    <xf numFmtId="4" fontId="0" fillId="0" borderId="3" xfId="0" applyNumberFormat="1" applyBorder="1" applyAlignment="1">
      <alignment horizontal="left" vertical="center"/>
    </xf>
    <xf numFmtId="0" fontId="9" fillId="0" borderId="1" xfId="0" applyFont="1" applyBorder="1" applyAlignment="1">
      <alignment horizontal="center" vertical="center"/>
    </xf>
    <xf numFmtId="165" fontId="0" fillId="0" borderId="3" xfId="0" applyNumberFormat="1" applyBorder="1" applyAlignment="1">
      <alignment horizontal="left" vertical="center" wrapText="1"/>
    </xf>
    <xf numFmtId="0" fontId="2" fillId="0" borderId="2" xfId="0" quotePrefix="1" applyFont="1" applyBorder="1" applyAlignment="1">
      <alignment horizontal="center" vertical="center"/>
    </xf>
    <xf numFmtId="14" fontId="3" fillId="0" borderId="1" xfId="1" quotePrefix="1" applyNumberFormat="1" applyBorder="1" applyAlignment="1">
      <alignment horizontal="left" vertical="center" wrapText="1"/>
    </xf>
    <xf numFmtId="14" fontId="0" fillId="0" borderId="1" xfId="0" applyNumberFormat="1" applyBorder="1" applyAlignment="1">
      <alignment horizontal="left" vertical="center"/>
    </xf>
    <xf numFmtId="0" fontId="0" fillId="0" borderId="1" xfId="0" quotePrefix="1" applyBorder="1" applyAlignment="1">
      <alignment horizontal="center" vertical="center"/>
    </xf>
    <xf numFmtId="0" fontId="10" fillId="0" borderId="1" xfId="0" applyFont="1" applyBorder="1" applyAlignment="1">
      <alignment horizontal="center" vertical="center"/>
    </xf>
    <xf numFmtId="0" fontId="10" fillId="0" borderId="1" xfId="0" quotePrefix="1" applyFont="1" applyBorder="1" applyAlignment="1">
      <alignment horizontal="center" vertical="center"/>
    </xf>
    <xf numFmtId="4" fontId="3" fillId="0" borderId="1" xfId="0" quotePrefix="1" applyNumberFormat="1" applyFont="1" applyBorder="1" applyAlignment="1">
      <alignment horizontal="left" vertical="center"/>
    </xf>
    <xf numFmtId="0" fontId="4" fillId="0" borderId="1" xfId="0" applyFont="1" applyBorder="1" applyAlignment="1">
      <alignment horizontal="left" vertical="center"/>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left" vertical="center" wrapText="1"/>
    </xf>
    <xf numFmtId="165" fontId="0" fillId="0" borderId="1" xfId="0" quotePrefix="1" applyNumberFormat="1" applyBorder="1" applyAlignment="1">
      <alignment horizontal="left" vertical="center" wrapText="1"/>
    </xf>
    <xf numFmtId="14" fontId="0" fillId="0" borderId="1" xfId="8" quotePrefix="1" applyNumberFormat="1" applyFont="1" applyBorder="1" applyAlignment="1">
      <alignment horizontal="left" vertical="center" wrapText="1"/>
    </xf>
    <xf numFmtId="14" fontId="4" fillId="0" borderId="1" xfId="0" quotePrefix="1" applyNumberFormat="1" applyFont="1" applyBorder="1" applyAlignment="1">
      <alignment horizontal="left" vertical="center" wrapText="1"/>
    </xf>
    <xf numFmtId="14" fontId="0" fillId="0" borderId="1" xfId="0" quotePrefix="1" applyNumberFormat="1" applyBorder="1" applyAlignment="1">
      <alignment horizontal="left" vertical="center"/>
    </xf>
    <xf numFmtId="14" fontId="4" fillId="0" borderId="1" xfId="0" applyNumberFormat="1" applyFont="1" applyBorder="1" applyAlignment="1">
      <alignment horizontal="left" vertical="center"/>
    </xf>
    <xf numFmtId="14" fontId="8" fillId="0" borderId="1" xfId="1" quotePrefix="1" applyNumberFormat="1" applyFont="1" applyBorder="1" applyAlignment="1">
      <alignment horizontal="center" vertical="center" wrapText="1"/>
    </xf>
    <xf numFmtId="14" fontId="0" fillId="0" borderId="1" xfId="1" quotePrefix="1" applyNumberFormat="1" applyFont="1" applyBorder="1" applyAlignment="1">
      <alignment horizontal="left" vertical="center" wrapText="1"/>
    </xf>
    <xf numFmtId="14" fontId="3" fillId="0" borderId="1" xfId="0" applyNumberFormat="1" applyFont="1" applyBorder="1" applyAlignment="1">
      <alignment horizontal="left" vertical="center"/>
    </xf>
    <xf numFmtId="14" fontId="0" fillId="0" borderId="1" xfId="5" quotePrefix="1" applyNumberFormat="1" applyFont="1" applyBorder="1" applyAlignment="1">
      <alignment horizontal="left" vertical="center" wrapText="1"/>
    </xf>
    <xf numFmtId="14" fontId="0" fillId="0" borderId="1" xfId="1" quotePrefix="1" applyNumberFormat="1" applyFont="1" applyBorder="1" applyAlignment="1">
      <alignment vertical="center" wrapText="1"/>
    </xf>
    <xf numFmtId="14" fontId="3" fillId="0" borderId="1" xfId="1" quotePrefix="1" applyNumberFormat="1" applyBorder="1" applyAlignment="1">
      <alignment horizontal="center" vertical="center" wrapText="1"/>
    </xf>
    <xf numFmtId="165" fontId="4" fillId="0" borderId="1" xfId="0" applyNumberFormat="1" applyFont="1" applyBorder="1" applyAlignment="1">
      <alignment horizontal="left" vertical="center" wrapText="1"/>
    </xf>
    <xf numFmtId="43" fontId="0" fillId="0" borderId="1" xfId="1" quotePrefix="1" applyFont="1" applyBorder="1" applyAlignment="1">
      <alignment horizontal="left" vertical="center"/>
    </xf>
    <xf numFmtId="14" fontId="11" fillId="0" borderId="1" xfId="0" applyNumberFormat="1" applyFont="1" applyBorder="1" applyAlignment="1">
      <alignment horizontal="center" vertical="center" wrapText="1"/>
    </xf>
    <xf numFmtId="0" fontId="3" fillId="0" borderId="0" xfId="0" applyFont="1"/>
    <xf numFmtId="164" fontId="0" fillId="0" borderId="1" xfId="0" applyNumberFormat="1" applyBorder="1" applyAlignment="1">
      <alignment horizontal="left" vertical="center" wrapText="1"/>
    </xf>
    <xf numFmtId="43" fontId="0" fillId="0" borderId="0" xfId="1" applyFont="1" applyFill="1" applyAlignment="1">
      <alignment horizontal="center" vertical="center"/>
    </xf>
    <xf numFmtId="14" fontId="3" fillId="0" borderId="1" xfId="0" applyNumberFormat="1" applyFont="1" applyBorder="1" applyAlignment="1">
      <alignment horizontal="left" vertical="center" wrapText="1"/>
    </xf>
    <xf numFmtId="165" fontId="1" fillId="0" borderId="1" xfId="0" applyNumberFormat="1" applyFont="1" applyBorder="1" applyAlignment="1">
      <alignment horizontal="center" vertical="center"/>
    </xf>
    <xf numFmtId="0" fontId="2" fillId="0" borderId="5" xfId="0" quotePrefix="1" applyFont="1" applyBorder="1" applyAlignment="1">
      <alignment horizontal="center" vertical="center" wrapText="1"/>
    </xf>
    <xf numFmtId="0" fontId="0" fillId="0" borderId="5" xfId="0" applyBorder="1" applyAlignment="1">
      <alignment horizontal="left" vertical="center" wrapText="1"/>
    </xf>
    <xf numFmtId="14" fontId="0" fillId="0" borderId="6" xfId="0" applyNumberFormat="1" applyBorder="1" applyAlignment="1">
      <alignment horizontal="center" vertical="center" wrapText="1"/>
    </xf>
    <xf numFmtId="14" fontId="0" fillId="0" borderId="5" xfId="0" applyNumberFormat="1" applyBorder="1" applyAlignment="1">
      <alignment horizontal="left" vertical="center" wrapText="1"/>
    </xf>
    <xf numFmtId="165" fontId="0" fillId="0" borderId="6" xfId="0" applyNumberFormat="1" applyBorder="1" applyAlignment="1">
      <alignment horizontal="left" vertical="center" wrapText="1"/>
    </xf>
    <xf numFmtId="43" fontId="0" fillId="0" borderId="0" xfId="1" applyFont="1" applyFill="1" applyBorder="1" applyAlignment="1">
      <alignment horizontal="center" vertical="center"/>
    </xf>
    <xf numFmtId="14" fontId="3" fillId="0" borderId="1" xfId="0" quotePrefix="1" applyNumberFormat="1" applyFont="1" applyBorder="1" applyAlignment="1">
      <alignment horizontal="center" vertical="center" wrapText="1"/>
    </xf>
    <xf numFmtId="14" fontId="0" fillId="0" borderId="1" xfId="0" applyNumberFormat="1" applyBorder="1" applyAlignment="1">
      <alignment horizontal="center" wrapText="1"/>
    </xf>
    <xf numFmtId="165" fontId="4" fillId="0" borderId="1" xfId="0" applyNumberFormat="1" applyFont="1" applyBorder="1" applyAlignment="1">
      <alignment horizontal="right" vertical="center" wrapText="1"/>
    </xf>
    <xf numFmtId="4" fontId="0" fillId="0" borderId="3" xfId="0" applyNumberFormat="1" applyBorder="1" applyAlignment="1">
      <alignment horizontal="left" vertical="center" wrapText="1"/>
    </xf>
    <xf numFmtId="3" fontId="0" fillId="0" borderId="1" xfId="0" applyNumberFormat="1" applyBorder="1" applyAlignment="1">
      <alignment horizontal="left" vertical="center" wrapText="1"/>
    </xf>
    <xf numFmtId="165" fontId="13" fillId="0" borderId="1" xfId="0" applyNumberFormat="1" applyFont="1" applyBorder="1" applyAlignment="1">
      <alignment horizontal="left" vertical="center" wrapText="1"/>
    </xf>
    <xf numFmtId="14" fontId="0" fillId="0" borderId="3" xfId="0" applyNumberFormat="1" applyBorder="1" applyAlignment="1">
      <alignment horizontal="left" vertical="center" wrapText="1"/>
    </xf>
    <xf numFmtId="14" fontId="0" fillId="0" borderId="7" xfId="0" applyNumberFormat="1" applyBorder="1" applyAlignment="1">
      <alignment horizontal="center" vertical="center"/>
    </xf>
    <xf numFmtId="0" fontId="0" fillId="0" borderId="8" xfId="0" applyBorder="1" applyAlignment="1">
      <alignment horizontal="left" vertical="center" wrapText="1"/>
    </xf>
    <xf numFmtId="43" fontId="8" fillId="0" borderId="1" xfId="1" quotePrefix="1" applyFont="1" applyFill="1" applyBorder="1" applyAlignment="1">
      <alignment horizontal="center" vertical="center" wrapText="1"/>
    </xf>
    <xf numFmtId="14" fontId="0" fillId="0" borderId="1" xfId="0" applyNumberFormat="1" applyBorder="1" applyAlignment="1">
      <alignment horizontal="center" vertical="top" wrapText="1"/>
    </xf>
    <xf numFmtId="0" fontId="16" fillId="0" borderId="1" xfId="0" applyFont="1" applyBorder="1" applyAlignment="1">
      <alignment horizontal="left" vertical="top" wrapText="1"/>
    </xf>
    <xf numFmtId="6" fontId="0" fillId="0" borderId="8" xfId="0" applyNumberFormat="1" applyBorder="1" applyAlignment="1">
      <alignment horizontal="left" vertical="center" wrapText="1"/>
    </xf>
    <xf numFmtId="14" fontId="3" fillId="0" borderId="2" xfId="0" applyNumberFormat="1" applyFont="1" applyBorder="1" applyAlignment="1">
      <alignment horizontal="center" vertical="center" wrapText="1"/>
    </xf>
    <xf numFmtId="14" fontId="0" fillId="0" borderId="9" xfId="0" applyNumberFormat="1" applyBorder="1" applyAlignment="1">
      <alignment horizontal="center" wrapText="1"/>
    </xf>
    <xf numFmtId="43" fontId="12" fillId="0" borderId="0" xfId="1" applyFont="1" applyFill="1" applyBorder="1" applyAlignment="1">
      <alignment vertical="center"/>
    </xf>
    <xf numFmtId="0" fontId="0" fillId="0" borderId="2" xfId="0" applyBorder="1" applyAlignment="1">
      <alignment horizontal="left" vertical="center" wrapText="1"/>
    </xf>
    <xf numFmtId="0" fontId="0" fillId="0" borderId="1" xfId="0" applyBorder="1" applyAlignment="1">
      <alignment horizontal="right" vertical="center"/>
    </xf>
    <xf numFmtId="43" fontId="0" fillId="0" borderId="1" xfId="1" applyFont="1" applyBorder="1" applyAlignment="1">
      <alignment horizontal="center" vertical="center"/>
    </xf>
    <xf numFmtId="0" fontId="0" fillId="0" borderId="1" xfId="0" applyBorder="1"/>
    <xf numFmtId="43" fontId="0" fillId="0" borderId="1" xfId="1" applyFont="1" applyBorder="1" applyAlignment="1">
      <alignment vertical="center"/>
    </xf>
    <xf numFmtId="43" fontId="0" fillId="0" borderId="1" xfId="1" quotePrefix="1" applyFont="1" applyFill="1" applyBorder="1" applyAlignment="1">
      <alignment horizontal="right" vertical="center" wrapText="1"/>
    </xf>
    <xf numFmtId="43" fontId="0" fillId="0" borderId="1" xfId="1" quotePrefix="1" applyFont="1" applyFill="1" applyBorder="1" applyAlignment="1">
      <alignment horizontal="left" vertical="center" wrapText="1"/>
    </xf>
    <xf numFmtId="0" fontId="2" fillId="0" borderId="9" xfId="0" applyFont="1" applyBorder="1" applyAlignment="1">
      <alignment horizontal="center" vertical="center"/>
    </xf>
    <xf numFmtId="0" fontId="0" fillId="0" borderId="9" xfId="0" applyBorder="1" applyAlignment="1">
      <alignment horizontal="left" vertical="center" wrapText="1"/>
    </xf>
    <xf numFmtId="14" fontId="0" fillId="0" borderId="9" xfId="0" applyNumberFormat="1" applyBorder="1" applyAlignment="1">
      <alignment horizontal="center" vertical="center"/>
    </xf>
    <xf numFmtId="14" fontId="0" fillId="0" borderId="9" xfId="0" applyNumberFormat="1" applyBorder="1" applyAlignment="1">
      <alignment horizontal="left" vertical="center" wrapText="1"/>
    </xf>
    <xf numFmtId="165" fontId="0" fillId="0" borderId="9" xfId="0" applyNumberFormat="1" applyBorder="1" applyAlignment="1">
      <alignment horizontal="left" vertical="center"/>
    </xf>
    <xf numFmtId="14" fontId="0" fillId="0" borderId="9" xfId="0" applyNumberFormat="1" applyBorder="1" applyAlignment="1">
      <alignment horizontal="left" vertical="center"/>
    </xf>
    <xf numFmtId="43" fontId="0" fillId="0" borderId="9" xfId="1" applyFont="1" applyBorder="1" applyAlignment="1">
      <alignment horizontal="right" vertical="center"/>
    </xf>
    <xf numFmtId="43" fontId="0" fillId="0" borderId="9" xfId="1" quotePrefix="1" applyFont="1" applyBorder="1" applyAlignment="1">
      <alignment horizontal="left" vertical="center" wrapText="1"/>
    </xf>
    <xf numFmtId="0" fontId="0" fillId="0" borderId="9" xfId="0" applyBorder="1" applyAlignment="1">
      <alignment horizontal="center" vertical="center" wrapText="1"/>
    </xf>
    <xf numFmtId="14" fontId="0" fillId="0" borderId="3" xfId="0" applyNumberFormat="1" applyBorder="1" applyAlignment="1">
      <alignment horizontal="center" vertical="center" wrapText="1"/>
    </xf>
    <xf numFmtId="3" fontId="3" fillId="0" borderId="1" xfId="0" quotePrefix="1" applyNumberFormat="1" applyFont="1" applyBorder="1" applyAlignment="1">
      <alignment horizontal="left" vertical="center"/>
    </xf>
    <xf numFmtId="3" fontId="3" fillId="0" borderId="1" xfId="0" quotePrefix="1" applyNumberFormat="1" applyFont="1" applyBorder="1" applyAlignment="1">
      <alignment horizontal="left" vertical="center" wrapText="1"/>
    </xf>
    <xf numFmtId="14" fontId="0" fillId="0" borderId="1" xfId="0" applyNumberFormat="1" applyBorder="1" applyAlignment="1">
      <alignment horizontal="right" vertical="center"/>
    </xf>
    <xf numFmtId="43" fontId="20" fillId="0" borderId="1" xfId="1" applyFont="1" applyFill="1" applyBorder="1" applyAlignment="1">
      <alignment horizontal="right" vertical="center"/>
    </xf>
    <xf numFmtId="0" fontId="1" fillId="2" borderId="1" xfId="0" applyFont="1" applyFill="1" applyBorder="1" applyAlignment="1">
      <alignment horizontal="center" vertical="center" wrapText="1"/>
    </xf>
    <xf numFmtId="0" fontId="3" fillId="0" borderId="1" xfId="0" applyFont="1" applyBorder="1"/>
    <xf numFmtId="0" fontId="2" fillId="0" borderId="9" xfId="0" quotePrefix="1" applyFont="1" applyBorder="1" applyAlignment="1">
      <alignment horizontal="center" vertical="center" wrapText="1"/>
    </xf>
    <xf numFmtId="14" fontId="11"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14" fontId="4" fillId="0" borderId="9" xfId="0" applyNumberFormat="1" applyFont="1" applyBorder="1" applyAlignment="1">
      <alignment horizontal="left" vertical="center" wrapText="1"/>
    </xf>
    <xf numFmtId="43" fontId="8" fillId="0" borderId="9" xfId="1" quotePrefix="1" applyFont="1" applyBorder="1" applyAlignment="1">
      <alignment horizontal="center" vertical="center" wrapText="1"/>
    </xf>
    <xf numFmtId="43" fontId="0" fillId="0" borderId="9" xfId="7" quotePrefix="1" applyFont="1" applyBorder="1" applyAlignment="1">
      <alignment horizontal="right"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0" fillId="0" borderId="4" xfId="0" applyBorder="1" applyAlignment="1">
      <alignment horizontal="center" vertical="center"/>
    </xf>
    <xf numFmtId="14" fontId="0" fillId="0" borderId="1" xfId="0" applyNumberFormat="1" applyFont="1" applyBorder="1" applyAlignment="1">
      <alignment horizontal="center" vertical="center" wrapText="1"/>
    </xf>
    <xf numFmtId="14" fontId="0" fillId="0" borderId="1" xfId="0" applyNumberFormat="1" applyFont="1" applyBorder="1" applyAlignment="1">
      <alignment horizontal="left" vertical="center" wrapText="1"/>
    </xf>
  </cellXfs>
  <cellStyles count="9">
    <cellStyle name="Migliaia" xfId="1" builtinId="3"/>
    <cellStyle name="Migliaia 14" xfId="2" xr:uid="{00000000-0005-0000-0000-000001000000}"/>
    <cellStyle name="Migliaia 2" xfId="4" xr:uid="{00000000-0005-0000-0000-000032000000}"/>
    <cellStyle name="Migliaia 3" xfId="5" xr:uid="{00000000-0005-0000-0000-000033000000}"/>
    <cellStyle name="Migliaia 3 6" xfId="3" xr:uid="{00000000-0005-0000-0000-000002000000}"/>
    <cellStyle name="Migliaia 4" xfId="6" xr:uid="{00000000-0005-0000-0000-000034000000}"/>
    <cellStyle name="Migliaia 5" xfId="7" xr:uid="{00000000-0005-0000-0000-000035000000}"/>
    <cellStyle name="Migliaia 6" xfId="8" xr:uid="{00000000-0005-0000-0000-000036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3</xdr:col>
      <xdr:colOff>3943350</xdr:colOff>
      <xdr:row>9</xdr:row>
      <xdr:rowOff>995362</xdr:rowOff>
    </xdr:from>
    <xdr:ext cx="65" cy="172227"/>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15" name="CasellaDiTesto 14">
          <a:extLst>
            <a:ext uri="{FF2B5EF4-FFF2-40B4-BE49-F238E27FC236}">
              <a16:creationId xmlns:a16="http://schemas.microsoft.com/office/drawing/2014/main" id="{00000000-0008-0000-0000-00000F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17" name="CasellaDiTesto 16">
          <a:extLst>
            <a:ext uri="{FF2B5EF4-FFF2-40B4-BE49-F238E27FC236}">
              <a16:creationId xmlns:a16="http://schemas.microsoft.com/office/drawing/2014/main" id="{00000000-0008-0000-0000-000011000000}"/>
            </a:ext>
          </a:extLst>
        </xdr:cNvPr>
        <xdr:cNvSpPr txBox="1"/>
      </xdr:nvSpPr>
      <xdr:spPr>
        <a:xfrm>
          <a:off x="8610600" y="681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19" name="CasellaDiTesto 18">
          <a:extLst>
            <a:ext uri="{FF2B5EF4-FFF2-40B4-BE49-F238E27FC236}">
              <a16:creationId xmlns:a16="http://schemas.microsoft.com/office/drawing/2014/main" id="{00000000-0008-0000-0000-000013000000}"/>
            </a:ext>
          </a:extLst>
        </xdr:cNvPr>
        <xdr:cNvSpPr txBox="1"/>
      </xdr:nvSpPr>
      <xdr:spPr>
        <a:xfrm>
          <a:off x="8610600" y="78343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1</xdr:col>
      <xdr:colOff>26194</xdr:colOff>
      <xdr:row>0</xdr:row>
      <xdr:rowOff>69056</xdr:rowOff>
    </xdr:from>
    <xdr:to>
      <xdr:col>1</xdr:col>
      <xdr:colOff>1248833</xdr:colOff>
      <xdr:row>3</xdr:row>
      <xdr:rowOff>138019</xdr:rowOff>
    </xdr:to>
    <xdr:pic>
      <xdr:nvPicPr>
        <xdr:cNvPr id="30" name="Immagine 29" descr="M4_Logo">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444" y="69056"/>
          <a:ext cx="1222639"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3943350</xdr:colOff>
      <xdr:row>4</xdr:row>
      <xdr:rowOff>995362</xdr:rowOff>
    </xdr:from>
    <xdr:ext cx="65" cy="172227"/>
    <xdr:sp macro="" textlink="">
      <xdr:nvSpPr>
        <xdr:cNvPr id="7" name="CasellaDiTesto 6">
          <a:extLst>
            <a:ext uri="{FF2B5EF4-FFF2-40B4-BE49-F238E27FC236}">
              <a16:creationId xmlns:a16="http://schemas.microsoft.com/office/drawing/2014/main" id="{ECE5BF0B-2C83-431C-B149-776B6F41F93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8" name="CasellaDiTesto 7">
          <a:extLst>
            <a:ext uri="{FF2B5EF4-FFF2-40B4-BE49-F238E27FC236}">
              <a16:creationId xmlns:a16="http://schemas.microsoft.com/office/drawing/2014/main" id="{3B82CDB5-9351-4540-AA83-B2872B0C7D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9" name="CasellaDiTesto 8">
          <a:extLst>
            <a:ext uri="{FF2B5EF4-FFF2-40B4-BE49-F238E27FC236}">
              <a16:creationId xmlns:a16="http://schemas.microsoft.com/office/drawing/2014/main" id="{F25CB2B6-249C-401C-B9A3-DDF8698D28B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10" name="CasellaDiTesto 9">
          <a:extLst>
            <a:ext uri="{FF2B5EF4-FFF2-40B4-BE49-F238E27FC236}">
              <a16:creationId xmlns:a16="http://schemas.microsoft.com/office/drawing/2014/main" id="{64CF2A4D-E6D0-412F-938A-914879B0E05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11" name="CasellaDiTesto 10">
          <a:extLst>
            <a:ext uri="{FF2B5EF4-FFF2-40B4-BE49-F238E27FC236}">
              <a16:creationId xmlns:a16="http://schemas.microsoft.com/office/drawing/2014/main" id="{825C397B-03D4-420D-B701-3D5B25BE14D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12" name="CasellaDiTesto 11">
          <a:extLst>
            <a:ext uri="{FF2B5EF4-FFF2-40B4-BE49-F238E27FC236}">
              <a16:creationId xmlns:a16="http://schemas.microsoft.com/office/drawing/2014/main" id="{8CA14065-1244-45F9-A5A3-E0A35057E5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13" name="CasellaDiTesto 12">
          <a:extLst>
            <a:ext uri="{FF2B5EF4-FFF2-40B4-BE49-F238E27FC236}">
              <a16:creationId xmlns:a16="http://schemas.microsoft.com/office/drawing/2014/main" id="{0132AFBA-7CCF-40EA-8001-E9A543F8619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14" name="CasellaDiTesto 13">
          <a:extLst>
            <a:ext uri="{FF2B5EF4-FFF2-40B4-BE49-F238E27FC236}">
              <a16:creationId xmlns:a16="http://schemas.microsoft.com/office/drawing/2014/main" id="{D9679A3B-52E2-4B75-8940-DD921257AD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16" name="CasellaDiTesto 15">
          <a:extLst>
            <a:ext uri="{FF2B5EF4-FFF2-40B4-BE49-F238E27FC236}">
              <a16:creationId xmlns:a16="http://schemas.microsoft.com/office/drawing/2014/main" id="{9F7ACFDB-0A02-487D-B2EF-168991D35C2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18" name="CasellaDiTesto 17">
          <a:extLst>
            <a:ext uri="{FF2B5EF4-FFF2-40B4-BE49-F238E27FC236}">
              <a16:creationId xmlns:a16="http://schemas.microsoft.com/office/drawing/2014/main" id="{B9A19DB8-8C2B-4185-9EC9-A1BAB0CF08C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20" name="CasellaDiTesto 19">
          <a:extLst>
            <a:ext uri="{FF2B5EF4-FFF2-40B4-BE49-F238E27FC236}">
              <a16:creationId xmlns:a16="http://schemas.microsoft.com/office/drawing/2014/main" id="{CF789313-EE12-40BE-BACD-7F6E43A86AF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21" name="CasellaDiTesto 20">
          <a:extLst>
            <a:ext uri="{FF2B5EF4-FFF2-40B4-BE49-F238E27FC236}">
              <a16:creationId xmlns:a16="http://schemas.microsoft.com/office/drawing/2014/main" id="{15CE2B12-ADBE-4A02-82E5-284ED7EF1B2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22" name="CasellaDiTesto 21">
          <a:extLst>
            <a:ext uri="{FF2B5EF4-FFF2-40B4-BE49-F238E27FC236}">
              <a16:creationId xmlns:a16="http://schemas.microsoft.com/office/drawing/2014/main" id="{406DF8E2-E7D4-43CF-9243-F4FE5C92675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23" name="CasellaDiTesto 22">
          <a:extLst>
            <a:ext uri="{FF2B5EF4-FFF2-40B4-BE49-F238E27FC236}">
              <a16:creationId xmlns:a16="http://schemas.microsoft.com/office/drawing/2014/main" id="{7D3FCD6A-6377-48E3-8636-03AD68840E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4" name="CasellaDiTesto 23">
          <a:extLst>
            <a:ext uri="{FF2B5EF4-FFF2-40B4-BE49-F238E27FC236}">
              <a16:creationId xmlns:a16="http://schemas.microsoft.com/office/drawing/2014/main" id="{265CB093-EA97-4636-91D8-4AD9F9653E3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25" name="CasellaDiTesto 24">
          <a:extLst>
            <a:ext uri="{FF2B5EF4-FFF2-40B4-BE49-F238E27FC236}">
              <a16:creationId xmlns:a16="http://schemas.microsoft.com/office/drawing/2014/main" id="{3A0DD52A-DD1E-40AF-B1EE-0B649C183A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26" name="CasellaDiTesto 25">
          <a:extLst>
            <a:ext uri="{FF2B5EF4-FFF2-40B4-BE49-F238E27FC236}">
              <a16:creationId xmlns:a16="http://schemas.microsoft.com/office/drawing/2014/main" id="{A680745E-25B1-4721-A9EE-CE52E287CE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27" name="CasellaDiTesto 26">
          <a:extLst>
            <a:ext uri="{FF2B5EF4-FFF2-40B4-BE49-F238E27FC236}">
              <a16:creationId xmlns:a16="http://schemas.microsoft.com/office/drawing/2014/main" id="{E8DDFCCE-B8EA-420B-A352-825B37B3E94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28" name="CasellaDiTesto 27">
          <a:extLst>
            <a:ext uri="{FF2B5EF4-FFF2-40B4-BE49-F238E27FC236}">
              <a16:creationId xmlns:a16="http://schemas.microsoft.com/office/drawing/2014/main" id="{78431326-F3E3-409C-9C78-85E7C7730F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9" name="CasellaDiTesto 28">
          <a:extLst>
            <a:ext uri="{FF2B5EF4-FFF2-40B4-BE49-F238E27FC236}">
              <a16:creationId xmlns:a16="http://schemas.microsoft.com/office/drawing/2014/main" id="{226F1436-FA17-4F8F-B3F3-6CD22A54304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31" name="CasellaDiTesto 30">
          <a:extLst>
            <a:ext uri="{FF2B5EF4-FFF2-40B4-BE49-F238E27FC236}">
              <a16:creationId xmlns:a16="http://schemas.microsoft.com/office/drawing/2014/main" id="{3B9BCB67-33F8-4F95-8CA9-331950E2278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32" name="CasellaDiTesto 31">
          <a:extLst>
            <a:ext uri="{FF2B5EF4-FFF2-40B4-BE49-F238E27FC236}">
              <a16:creationId xmlns:a16="http://schemas.microsoft.com/office/drawing/2014/main" id="{1B776DDE-06B4-4BE3-AFC9-4B1548D3392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33" name="CasellaDiTesto 32">
          <a:extLst>
            <a:ext uri="{FF2B5EF4-FFF2-40B4-BE49-F238E27FC236}">
              <a16:creationId xmlns:a16="http://schemas.microsoft.com/office/drawing/2014/main" id="{1BBCEAAD-534A-4048-B0E6-6E0A713DFC8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34" name="CasellaDiTesto 33">
          <a:extLst>
            <a:ext uri="{FF2B5EF4-FFF2-40B4-BE49-F238E27FC236}">
              <a16:creationId xmlns:a16="http://schemas.microsoft.com/office/drawing/2014/main" id="{46BE80EC-7DCC-4AD7-9C78-922999C20733}"/>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35" name="CasellaDiTesto 34">
          <a:extLst>
            <a:ext uri="{FF2B5EF4-FFF2-40B4-BE49-F238E27FC236}">
              <a16:creationId xmlns:a16="http://schemas.microsoft.com/office/drawing/2014/main" id="{3A184F28-3FC8-447C-BBA4-5EBFC8062D2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36" name="CasellaDiTesto 35">
          <a:extLst>
            <a:ext uri="{FF2B5EF4-FFF2-40B4-BE49-F238E27FC236}">
              <a16:creationId xmlns:a16="http://schemas.microsoft.com/office/drawing/2014/main" id="{3CEFB02C-291F-4F6B-9C24-B3BBBEA2B47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37" name="CasellaDiTesto 36">
          <a:extLst>
            <a:ext uri="{FF2B5EF4-FFF2-40B4-BE49-F238E27FC236}">
              <a16:creationId xmlns:a16="http://schemas.microsoft.com/office/drawing/2014/main" id="{3C5B1F9F-F4E7-4927-A240-7AF6318CFAF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38" name="CasellaDiTesto 37">
          <a:extLst>
            <a:ext uri="{FF2B5EF4-FFF2-40B4-BE49-F238E27FC236}">
              <a16:creationId xmlns:a16="http://schemas.microsoft.com/office/drawing/2014/main" id="{C296B6DC-20B1-43E9-A8A9-2F087AE6437E}"/>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39" name="CasellaDiTesto 38">
          <a:extLst>
            <a:ext uri="{FF2B5EF4-FFF2-40B4-BE49-F238E27FC236}">
              <a16:creationId xmlns:a16="http://schemas.microsoft.com/office/drawing/2014/main" id="{F68DE176-1A3D-4B8C-97AC-1931102C63A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40" name="CasellaDiTesto 39">
          <a:extLst>
            <a:ext uri="{FF2B5EF4-FFF2-40B4-BE49-F238E27FC236}">
              <a16:creationId xmlns:a16="http://schemas.microsoft.com/office/drawing/2014/main" id="{D292398D-4073-436E-85D6-87238DF573B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41" name="CasellaDiTesto 40">
          <a:extLst>
            <a:ext uri="{FF2B5EF4-FFF2-40B4-BE49-F238E27FC236}">
              <a16:creationId xmlns:a16="http://schemas.microsoft.com/office/drawing/2014/main" id="{869B53D1-843D-4B06-B4E2-887F3EEBD18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42" name="CasellaDiTesto 41">
          <a:extLst>
            <a:ext uri="{FF2B5EF4-FFF2-40B4-BE49-F238E27FC236}">
              <a16:creationId xmlns:a16="http://schemas.microsoft.com/office/drawing/2014/main" id="{6F389321-40B1-4167-B065-895D5D5B9F0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43" name="CasellaDiTesto 42">
          <a:extLst>
            <a:ext uri="{FF2B5EF4-FFF2-40B4-BE49-F238E27FC236}">
              <a16:creationId xmlns:a16="http://schemas.microsoft.com/office/drawing/2014/main" id="{15DE0360-0759-47BA-A787-BB01AC9C63C4}"/>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44" name="CasellaDiTesto 43">
          <a:extLst>
            <a:ext uri="{FF2B5EF4-FFF2-40B4-BE49-F238E27FC236}">
              <a16:creationId xmlns:a16="http://schemas.microsoft.com/office/drawing/2014/main" id="{D3AEC82A-6BD5-45B9-B157-102B6C601897}"/>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45" name="CasellaDiTesto 44">
          <a:extLst>
            <a:ext uri="{FF2B5EF4-FFF2-40B4-BE49-F238E27FC236}">
              <a16:creationId xmlns:a16="http://schemas.microsoft.com/office/drawing/2014/main" id="{6FCDA14E-1AAF-41A7-9D5B-27C9EEA28BF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46" name="CasellaDiTesto 45">
          <a:extLst>
            <a:ext uri="{FF2B5EF4-FFF2-40B4-BE49-F238E27FC236}">
              <a16:creationId xmlns:a16="http://schemas.microsoft.com/office/drawing/2014/main" id="{3956F62D-D3C3-45E7-996C-393A0BDDEF8B}"/>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47" name="CasellaDiTesto 46">
          <a:extLst>
            <a:ext uri="{FF2B5EF4-FFF2-40B4-BE49-F238E27FC236}">
              <a16:creationId xmlns:a16="http://schemas.microsoft.com/office/drawing/2014/main" id="{46A61195-987B-416E-82FC-E965AA62AC1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48" name="CasellaDiTesto 47">
          <a:extLst>
            <a:ext uri="{FF2B5EF4-FFF2-40B4-BE49-F238E27FC236}">
              <a16:creationId xmlns:a16="http://schemas.microsoft.com/office/drawing/2014/main" id="{A38129B1-0838-45DF-A436-C38D587D3EC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xdr:row>
      <xdr:rowOff>995362</xdr:rowOff>
    </xdr:from>
    <xdr:ext cx="65" cy="172227"/>
    <xdr:sp macro="" textlink="">
      <xdr:nvSpPr>
        <xdr:cNvPr id="49" name="CasellaDiTesto 48">
          <a:extLst>
            <a:ext uri="{FF2B5EF4-FFF2-40B4-BE49-F238E27FC236}">
              <a16:creationId xmlns:a16="http://schemas.microsoft.com/office/drawing/2014/main" id="{6FDFDFC1-BCFB-4985-8B2D-E67B3CF35C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xdr:row>
      <xdr:rowOff>995362</xdr:rowOff>
    </xdr:from>
    <xdr:ext cx="65" cy="172227"/>
    <xdr:sp macro="" textlink="">
      <xdr:nvSpPr>
        <xdr:cNvPr id="50" name="CasellaDiTesto 49">
          <a:extLst>
            <a:ext uri="{FF2B5EF4-FFF2-40B4-BE49-F238E27FC236}">
              <a16:creationId xmlns:a16="http://schemas.microsoft.com/office/drawing/2014/main" id="{12C3F47E-3A5B-408F-BFC6-318F49B0269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xdr:row>
      <xdr:rowOff>995362</xdr:rowOff>
    </xdr:from>
    <xdr:ext cx="65" cy="172227"/>
    <xdr:sp macro="" textlink="">
      <xdr:nvSpPr>
        <xdr:cNvPr id="51" name="CasellaDiTesto 50">
          <a:extLst>
            <a:ext uri="{FF2B5EF4-FFF2-40B4-BE49-F238E27FC236}">
              <a16:creationId xmlns:a16="http://schemas.microsoft.com/office/drawing/2014/main" id="{0CAEE50A-2894-4621-A40C-21DF47C8BAC0}"/>
            </a:ext>
          </a:extLst>
        </xdr:cNvPr>
        <xdr:cNvSpPr txBox="1"/>
      </xdr:nvSpPr>
      <xdr:spPr>
        <a:xfrm>
          <a:off x="7191375" y="277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52" name="CasellaDiTesto 51">
          <a:extLst>
            <a:ext uri="{FF2B5EF4-FFF2-40B4-BE49-F238E27FC236}">
              <a16:creationId xmlns:a16="http://schemas.microsoft.com/office/drawing/2014/main" id="{A90D2B8F-8C66-4455-89FF-8106F2DD803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53" name="CasellaDiTesto 52">
          <a:extLst>
            <a:ext uri="{FF2B5EF4-FFF2-40B4-BE49-F238E27FC236}">
              <a16:creationId xmlns:a16="http://schemas.microsoft.com/office/drawing/2014/main" id="{CD4CCDC6-6E6A-44B2-AD75-4F53DD4EAE6D}"/>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54" name="CasellaDiTesto 53">
          <a:extLst>
            <a:ext uri="{FF2B5EF4-FFF2-40B4-BE49-F238E27FC236}">
              <a16:creationId xmlns:a16="http://schemas.microsoft.com/office/drawing/2014/main" id="{6CB0C74A-C77B-4A0C-AFDC-B385DE20942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55" name="CasellaDiTesto 54">
          <a:extLst>
            <a:ext uri="{FF2B5EF4-FFF2-40B4-BE49-F238E27FC236}">
              <a16:creationId xmlns:a16="http://schemas.microsoft.com/office/drawing/2014/main" id="{AF4775D0-40E3-4CB3-B4E0-304C031209C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56" name="CasellaDiTesto 55">
          <a:extLst>
            <a:ext uri="{FF2B5EF4-FFF2-40B4-BE49-F238E27FC236}">
              <a16:creationId xmlns:a16="http://schemas.microsoft.com/office/drawing/2014/main" id="{B347FED5-65FB-4BEA-915C-D982F7DCF970}"/>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57" name="CasellaDiTesto 56">
          <a:extLst>
            <a:ext uri="{FF2B5EF4-FFF2-40B4-BE49-F238E27FC236}">
              <a16:creationId xmlns:a16="http://schemas.microsoft.com/office/drawing/2014/main" id="{541A5859-A182-4A81-BD17-899F7464319C}"/>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58" name="CasellaDiTesto 57">
          <a:extLst>
            <a:ext uri="{FF2B5EF4-FFF2-40B4-BE49-F238E27FC236}">
              <a16:creationId xmlns:a16="http://schemas.microsoft.com/office/drawing/2014/main" id="{376A6FB0-5E52-4DE1-B113-703AF92803EF}"/>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59" name="CasellaDiTesto 58">
          <a:extLst>
            <a:ext uri="{FF2B5EF4-FFF2-40B4-BE49-F238E27FC236}">
              <a16:creationId xmlns:a16="http://schemas.microsoft.com/office/drawing/2014/main" id="{306431F4-638B-4972-B094-C3477112D998}"/>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60" name="CasellaDiTesto 59">
          <a:extLst>
            <a:ext uri="{FF2B5EF4-FFF2-40B4-BE49-F238E27FC236}">
              <a16:creationId xmlns:a16="http://schemas.microsoft.com/office/drawing/2014/main" id="{59658D79-BC53-4DF5-BD3D-6914D4EA635E}"/>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61" name="CasellaDiTesto 60">
          <a:extLst>
            <a:ext uri="{FF2B5EF4-FFF2-40B4-BE49-F238E27FC236}">
              <a16:creationId xmlns:a16="http://schemas.microsoft.com/office/drawing/2014/main" id="{57F33C1F-A755-4278-A59A-A19868A8A7BA}"/>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62" name="CasellaDiTesto 61">
          <a:extLst>
            <a:ext uri="{FF2B5EF4-FFF2-40B4-BE49-F238E27FC236}">
              <a16:creationId xmlns:a16="http://schemas.microsoft.com/office/drawing/2014/main" id="{9D723781-7644-4A91-87C3-8C1244D47FE5}"/>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63" name="CasellaDiTesto 62">
          <a:extLst>
            <a:ext uri="{FF2B5EF4-FFF2-40B4-BE49-F238E27FC236}">
              <a16:creationId xmlns:a16="http://schemas.microsoft.com/office/drawing/2014/main" id="{B2FB91F7-A320-4895-A401-176D8F14D603}"/>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64" name="CasellaDiTesto 63">
          <a:extLst>
            <a:ext uri="{FF2B5EF4-FFF2-40B4-BE49-F238E27FC236}">
              <a16:creationId xmlns:a16="http://schemas.microsoft.com/office/drawing/2014/main" id="{9939D851-2E8E-4BDB-86ED-611E1D5CFB60}"/>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65" name="CasellaDiTesto 64">
          <a:extLst>
            <a:ext uri="{FF2B5EF4-FFF2-40B4-BE49-F238E27FC236}">
              <a16:creationId xmlns:a16="http://schemas.microsoft.com/office/drawing/2014/main" id="{AFA51DB7-1407-4B1F-B258-694EDDCBD86D}"/>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66" name="CasellaDiTesto 65">
          <a:extLst>
            <a:ext uri="{FF2B5EF4-FFF2-40B4-BE49-F238E27FC236}">
              <a16:creationId xmlns:a16="http://schemas.microsoft.com/office/drawing/2014/main" id="{E23C6E90-29D4-4870-B289-F7640041817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67" name="CasellaDiTesto 66">
          <a:extLst>
            <a:ext uri="{FF2B5EF4-FFF2-40B4-BE49-F238E27FC236}">
              <a16:creationId xmlns:a16="http://schemas.microsoft.com/office/drawing/2014/main" id="{10ABF5F6-BBA0-49AA-AA3B-4D053AEE9EF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68" name="CasellaDiTesto 67">
          <a:extLst>
            <a:ext uri="{FF2B5EF4-FFF2-40B4-BE49-F238E27FC236}">
              <a16:creationId xmlns:a16="http://schemas.microsoft.com/office/drawing/2014/main" id="{3D1F5504-D0A3-4C53-B985-7FFED2E62F46}"/>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69" name="CasellaDiTesto 68">
          <a:extLst>
            <a:ext uri="{FF2B5EF4-FFF2-40B4-BE49-F238E27FC236}">
              <a16:creationId xmlns:a16="http://schemas.microsoft.com/office/drawing/2014/main" id="{9FE217C4-CBF8-46B2-A8F7-651F3EDA7F9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70" name="CasellaDiTesto 69">
          <a:extLst>
            <a:ext uri="{FF2B5EF4-FFF2-40B4-BE49-F238E27FC236}">
              <a16:creationId xmlns:a16="http://schemas.microsoft.com/office/drawing/2014/main" id="{7BD1DD59-BF15-43D6-A8E7-595FD599C9B1}"/>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71" name="CasellaDiTesto 70">
          <a:extLst>
            <a:ext uri="{FF2B5EF4-FFF2-40B4-BE49-F238E27FC236}">
              <a16:creationId xmlns:a16="http://schemas.microsoft.com/office/drawing/2014/main" id="{AA4378D3-BE66-4875-ADD7-57531B6A9091}"/>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2" name="CasellaDiTesto 71">
          <a:extLst>
            <a:ext uri="{FF2B5EF4-FFF2-40B4-BE49-F238E27FC236}">
              <a16:creationId xmlns:a16="http://schemas.microsoft.com/office/drawing/2014/main" id="{56F2C07B-C2B1-4005-BBFB-46C3D5490F70}"/>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3" name="CasellaDiTesto 72">
          <a:extLst>
            <a:ext uri="{FF2B5EF4-FFF2-40B4-BE49-F238E27FC236}">
              <a16:creationId xmlns:a16="http://schemas.microsoft.com/office/drawing/2014/main" id="{03F562D3-EE37-4994-9D0D-278D9AB56F76}"/>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4" name="CasellaDiTesto 73">
          <a:extLst>
            <a:ext uri="{FF2B5EF4-FFF2-40B4-BE49-F238E27FC236}">
              <a16:creationId xmlns:a16="http://schemas.microsoft.com/office/drawing/2014/main" id="{EA95DA44-A8FB-4A41-A441-C3EB1C8E3E05}"/>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5" name="CasellaDiTesto 74">
          <a:extLst>
            <a:ext uri="{FF2B5EF4-FFF2-40B4-BE49-F238E27FC236}">
              <a16:creationId xmlns:a16="http://schemas.microsoft.com/office/drawing/2014/main" id="{CC601699-5EA8-48CA-9F70-1A8515E3C766}"/>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6" name="CasellaDiTesto 75">
          <a:extLst>
            <a:ext uri="{FF2B5EF4-FFF2-40B4-BE49-F238E27FC236}">
              <a16:creationId xmlns:a16="http://schemas.microsoft.com/office/drawing/2014/main" id="{85CC5AC3-B637-4588-BC1C-280A8FDED95F}"/>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7" name="CasellaDiTesto 76">
          <a:extLst>
            <a:ext uri="{FF2B5EF4-FFF2-40B4-BE49-F238E27FC236}">
              <a16:creationId xmlns:a16="http://schemas.microsoft.com/office/drawing/2014/main" id="{35A07AA4-D669-4265-B5E8-BE9B1FF13497}"/>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8" name="CasellaDiTesto 77">
          <a:extLst>
            <a:ext uri="{FF2B5EF4-FFF2-40B4-BE49-F238E27FC236}">
              <a16:creationId xmlns:a16="http://schemas.microsoft.com/office/drawing/2014/main" id="{4D0C89C8-7AC9-44A5-89FE-3BD6F8049FF5}"/>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9" name="CasellaDiTesto 78">
          <a:extLst>
            <a:ext uri="{FF2B5EF4-FFF2-40B4-BE49-F238E27FC236}">
              <a16:creationId xmlns:a16="http://schemas.microsoft.com/office/drawing/2014/main" id="{C185F673-4363-47FF-9C8A-B3B6D5A87494}"/>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80" name="CasellaDiTesto 79">
          <a:extLst>
            <a:ext uri="{FF2B5EF4-FFF2-40B4-BE49-F238E27FC236}">
              <a16:creationId xmlns:a16="http://schemas.microsoft.com/office/drawing/2014/main" id="{59BAF94B-BCF7-49E8-9895-23B103102890}"/>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1" name="CasellaDiTesto 80">
          <a:extLst>
            <a:ext uri="{FF2B5EF4-FFF2-40B4-BE49-F238E27FC236}">
              <a16:creationId xmlns:a16="http://schemas.microsoft.com/office/drawing/2014/main" id="{56820411-AFF1-4A82-9901-630E29C6BCFB}"/>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2" name="CasellaDiTesto 81">
          <a:extLst>
            <a:ext uri="{FF2B5EF4-FFF2-40B4-BE49-F238E27FC236}">
              <a16:creationId xmlns:a16="http://schemas.microsoft.com/office/drawing/2014/main" id="{A1736C5F-0CEB-4BDC-9F9C-392A7CFE18AA}"/>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3" name="CasellaDiTesto 82">
          <a:extLst>
            <a:ext uri="{FF2B5EF4-FFF2-40B4-BE49-F238E27FC236}">
              <a16:creationId xmlns:a16="http://schemas.microsoft.com/office/drawing/2014/main" id="{3E8DE720-4D4C-4DA5-984E-D78D32ECCD94}"/>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4" name="CasellaDiTesto 83">
          <a:extLst>
            <a:ext uri="{FF2B5EF4-FFF2-40B4-BE49-F238E27FC236}">
              <a16:creationId xmlns:a16="http://schemas.microsoft.com/office/drawing/2014/main" id="{9AB01C10-F971-4EB2-83AA-DE0012D7A5CD}"/>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5" name="CasellaDiTesto 84">
          <a:extLst>
            <a:ext uri="{FF2B5EF4-FFF2-40B4-BE49-F238E27FC236}">
              <a16:creationId xmlns:a16="http://schemas.microsoft.com/office/drawing/2014/main" id="{4C439DD7-B88F-4F2E-87D9-6A8AB6F695D8}"/>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6" name="CasellaDiTesto 85">
          <a:extLst>
            <a:ext uri="{FF2B5EF4-FFF2-40B4-BE49-F238E27FC236}">
              <a16:creationId xmlns:a16="http://schemas.microsoft.com/office/drawing/2014/main" id="{5230386D-2A2D-43F0-B6DA-CA2BD060FD05}"/>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7" name="CasellaDiTesto 86">
          <a:extLst>
            <a:ext uri="{FF2B5EF4-FFF2-40B4-BE49-F238E27FC236}">
              <a16:creationId xmlns:a16="http://schemas.microsoft.com/office/drawing/2014/main" id="{B3CC887C-9005-4594-9AD9-8954EA9ACA15}"/>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8" name="CasellaDiTesto 87">
          <a:extLst>
            <a:ext uri="{FF2B5EF4-FFF2-40B4-BE49-F238E27FC236}">
              <a16:creationId xmlns:a16="http://schemas.microsoft.com/office/drawing/2014/main" id="{40F771B1-7E2E-4199-B7F4-B1476992575D}"/>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9" name="CasellaDiTesto 88">
          <a:extLst>
            <a:ext uri="{FF2B5EF4-FFF2-40B4-BE49-F238E27FC236}">
              <a16:creationId xmlns:a16="http://schemas.microsoft.com/office/drawing/2014/main" id="{E1F44460-1F81-4817-9B3A-629C124B43C4}"/>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0" name="CasellaDiTesto 89">
          <a:extLst>
            <a:ext uri="{FF2B5EF4-FFF2-40B4-BE49-F238E27FC236}">
              <a16:creationId xmlns:a16="http://schemas.microsoft.com/office/drawing/2014/main" id="{D12E3788-D916-4768-8716-03EF20C82EE6}"/>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1" name="CasellaDiTesto 90">
          <a:extLst>
            <a:ext uri="{FF2B5EF4-FFF2-40B4-BE49-F238E27FC236}">
              <a16:creationId xmlns:a16="http://schemas.microsoft.com/office/drawing/2014/main" id="{E005A290-FC9D-4D71-9927-EF16DB76525E}"/>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2" name="CasellaDiTesto 91">
          <a:extLst>
            <a:ext uri="{FF2B5EF4-FFF2-40B4-BE49-F238E27FC236}">
              <a16:creationId xmlns:a16="http://schemas.microsoft.com/office/drawing/2014/main" id="{F55A081F-4952-4256-AFA4-577D418A1B2D}"/>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3" name="CasellaDiTesto 92">
          <a:extLst>
            <a:ext uri="{FF2B5EF4-FFF2-40B4-BE49-F238E27FC236}">
              <a16:creationId xmlns:a16="http://schemas.microsoft.com/office/drawing/2014/main" id="{231812FA-E342-4E08-A508-184E693A574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4" name="CasellaDiTesto 93">
          <a:extLst>
            <a:ext uri="{FF2B5EF4-FFF2-40B4-BE49-F238E27FC236}">
              <a16:creationId xmlns:a16="http://schemas.microsoft.com/office/drawing/2014/main" id="{5B393FFE-34CA-4E8A-8B58-B76C0BA1662D}"/>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5" name="CasellaDiTesto 94">
          <a:extLst>
            <a:ext uri="{FF2B5EF4-FFF2-40B4-BE49-F238E27FC236}">
              <a16:creationId xmlns:a16="http://schemas.microsoft.com/office/drawing/2014/main" id="{83EFECF5-35D1-44CE-8D7E-B51034914D8C}"/>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6" name="CasellaDiTesto 95">
          <a:extLst>
            <a:ext uri="{FF2B5EF4-FFF2-40B4-BE49-F238E27FC236}">
              <a16:creationId xmlns:a16="http://schemas.microsoft.com/office/drawing/2014/main" id="{9A147F85-2F96-46B2-B138-F647910708F9}"/>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7" name="CasellaDiTesto 96">
          <a:extLst>
            <a:ext uri="{FF2B5EF4-FFF2-40B4-BE49-F238E27FC236}">
              <a16:creationId xmlns:a16="http://schemas.microsoft.com/office/drawing/2014/main" id="{3472A367-07F0-4F46-AF98-D0B2EE66D9E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8" name="CasellaDiTesto 97">
          <a:extLst>
            <a:ext uri="{FF2B5EF4-FFF2-40B4-BE49-F238E27FC236}">
              <a16:creationId xmlns:a16="http://schemas.microsoft.com/office/drawing/2014/main" id="{440913AB-CCEF-46BD-90F1-76E927C213D5}"/>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9" name="CasellaDiTesto 98">
          <a:extLst>
            <a:ext uri="{FF2B5EF4-FFF2-40B4-BE49-F238E27FC236}">
              <a16:creationId xmlns:a16="http://schemas.microsoft.com/office/drawing/2014/main" id="{0FD8834F-8FF5-4E5E-ABEB-E12D1238BEAE}"/>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100" name="CasellaDiTesto 99">
          <a:extLst>
            <a:ext uri="{FF2B5EF4-FFF2-40B4-BE49-F238E27FC236}">
              <a16:creationId xmlns:a16="http://schemas.microsoft.com/office/drawing/2014/main" id="{317E14F1-318D-4141-A4D1-4DCC6AF565F3}"/>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101" name="CasellaDiTesto 100">
          <a:extLst>
            <a:ext uri="{FF2B5EF4-FFF2-40B4-BE49-F238E27FC236}">
              <a16:creationId xmlns:a16="http://schemas.microsoft.com/office/drawing/2014/main" id="{E239EEBD-6354-485B-82AA-855D31F47E9C}"/>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2" name="CasellaDiTesto 101">
          <a:extLst>
            <a:ext uri="{FF2B5EF4-FFF2-40B4-BE49-F238E27FC236}">
              <a16:creationId xmlns:a16="http://schemas.microsoft.com/office/drawing/2014/main" id="{013532CC-69D6-4198-BF6F-CB44F103558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3" name="CasellaDiTesto 102">
          <a:extLst>
            <a:ext uri="{FF2B5EF4-FFF2-40B4-BE49-F238E27FC236}">
              <a16:creationId xmlns:a16="http://schemas.microsoft.com/office/drawing/2014/main" id="{464C76B0-3178-4CC2-92E2-7B429AAC726B}"/>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4" name="CasellaDiTesto 103">
          <a:extLst>
            <a:ext uri="{FF2B5EF4-FFF2-40B4-BE49-F238E27FC236}">
              <a16:creationId xmlns:a16="http://schemas.microsoft.com/office/drawing/2014/main" id="{008F72D3-EB2C-4C3F-AF73-1C53575D500F}"/>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5" name="CasellaDiTesto 104">
          <a:extLst>
            <a:ext uri="{FF2B5EF4-FFF2-40B4-BE49-F238E27FC236}">
              <a16:creationId xmlns:a16="http://schemas.microsoft.com/office/drawing/2014/main" id="{A55A8931-13FF-40E6-86A4-5D946B958088}"/>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6" name="CasellaDiTesto 105">
          <a:extLst>
            <a:ext uri="{FF2B5EF4-FFF2-40B4-BE49-F238E27FC236}">
              <a16:creationId xmlns:a16="http://schemas.microsoft.com/office/drawing/2014/main" id="{B666455E-C3EF-417A-B43F-8567B640272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7" name="CasellaDiTesto 106">
          <a:extLst>
            <a:ext uri="{FF2B5EF4-FFF2-40B4-BE49-F238E27FC236}">
              <a16:creationId xmlns:a16="http://schemas.microsoft.com/office/drawing/2014/main" id="{A18B364C-8A94-4913-934E-1ED499D6E45F}"/>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8" name="CasellaDiTesto 107">
          <a:extLst>
            <a:ext uri="{FF2B5EF4-FFF2-40B4-BE49-F238E27FC236}">
              <a16:creationId xmlns:a16="http://schemas.microsoft.com/office/drawing/2014/main" id="{589CDAD7-EE9E-49AA-911D-E8153576F365}"/>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9" name="CasellaDiTesto 108">
          <a:extLst>
            <a:ext uri="{FF2B5EF4-FFF2-40B4-BE49-F238E27FC236}">
              <a16:creationId xmlns:a16="http://schemas.microsoft.com/office/drawing/2014/main" id="{3C1A50AC-C004-4784-8291-EDE7B8271AE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10" name="CasellaDiTesto 109">
          <a:extLst>
            <a:ext uri="{FF2B5EF4-FFF2-40B4-BE49-F238E27FC236}">
              <a16:creationId xmlns:a16="http://schemas.microsoft.com/office/drawing/2014/main" id="{520CC134-6E73-495B-92EF-5F4D11F20D7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1" name="CasellaDiTesto 110">
          <a:extLst>
            <a:ext uri="{FF2B5EF4-FFF2-40B4-BE49-F238E27FC236}">
              <a16:creationId xmlns:a16="http://schemas.microsoft.com/office/drawing/2014/main" id="{65655D23-32A9-4F9B-A398-5EFF6569F50E}"/>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2" name="CasellaDiTesto 111">
          <a:extLst>
            <a:ext uri="{FF2B5EF4-FFF2-40B4-BE49-F238E27FC236}">
              <a16:creationId xmlns:a16="http://schemas.microsoft.com/office/drawing/2014/main" id="{9952C644-266B-4353-AAC0-562917803394}"/>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3" name="CasellaDiTesto 112">
          <a:extLst>
            <a:ext uri="{FF2B5EF4-FFF2-40B4-BE49-F238E27FC236}">
              <a16:creationId xmlns:a16="http://schemas.microsoft.com/office/drawing/2014/main" id="{02852C43-CD79-4CBA-86C9-8FD675B3A1A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4" name="CasellaDiTesto 113">
          <a:extLst>
            <a:ext uri="{FF2B5EF4-FFF2-40B4-BE49-F238E27FC236}">
              <a16:creationId xmlns:a16="http://schemas.microsoft.com/office/drawing/2014/main" id="{6FFD1F71-A30B-462D-8F2D-68DCBBEEA6DA}"/>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5" name="CasellaDiTesto 114">
          <a:extLst>
            <a:ext uri="{FF2B5EF4-FFF2-40B4-BE49-F238E27FC236}">
              <a16:creationId xmlns:a16="http://schemas.microsoft.com/office/drawing/2014/main" id="{ED52E8B8-2E81-4640-BB15-B5014B4E8519}"/>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6" name="CasellaDiTesto 115">
          <a:extLst>
            <a:ext uri="{FF2B5EF4-FFF2-40B4-BE49-F238E27FC236}">
              <a16:creationId xmlns:a16="http://schemas.microsoft.com/office/drawing/2014/main" id="{46E987B8-73A4-44FA-B613-1F9CA92E839C}"/>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7" name="CasellaDiTesto 116">
          <a:extLst>
            <a:ext uri="{FF2B5EF4-FFF2-40B4-BE49-F238E27FC236}">
              <a16:creationId xmlns:a16="http://schemas.microsoft.com/office/drawing/2014/main" id="{BBB89A84-DF26-4E95-8E78-B8DA0A0173FB}"/>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8" name="CasellaDiTesto 117">
          <a:extLst>
            <a:ext uri="{FF2B5EF4-FFF2-40B4-BE49-F238E27FC236}">
              <a16:creationId xmlns:a16="http://schemas.microsoft.com/office/drawing/2014/main" id="{15E0BF73-7EB3-4A9A-A55B-5DC9415E8BA0}"/>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9" name="CasellaDiTesto 118">
          <a:extLst>
            <a:ext uri="{FF2B5EF4-FFF2-40B4-BE49-F238E27FC236}">
              <a16:creationId xmlns:a16="http://schemas.microsoft.com/office/drawing/2014/main" id="{E59333DA-7CC2-4F72-8A7A-D0EE52F16022}"/>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0" name="CasellaDiTesto 119">
          <a:extLst>
            <a:ext uri="{FF2B5EF4-FFF2-40B4-BE49-F238E27FC236}">
              <a16:creationId xmlns:a16="http://schemas.microsoft.com/office/drawing/2014/main" id="{57E70DF7-E90B-41C9-99EC-16906EA20DD7}"/>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1" name="CasellaDiTesto 120">
          <a:extLst>
            <a:ext uri="{FF2B5EF4-FFF2-40B4-BE49-F238E27FC236}">
              <a16:creationId xmlns:a16="http://schemas.microsoft.com/office/drawing/2014/main" id="{6B0238E6-C8CE-4E48-AB03-D8C643524AE7}"/>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2" name="CasellaDiTesto 121">
          <a:extLst>
            <a:ext uri="{FF2B5EF4-FFF2-40B4-BE49-F238E27FC236}">
              <a16:creationId xmlns:a16="http://schemas.microsoft.com/office/drawing/2014/main" id="{73DA1A2B-4F2F-433D-ACE7-86748F71C28C}"/>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91</xdr:row>
      <xdr:rowOff>995362</xdr:rowOff>
    </xdr:from>
    <xdr:ext cx="65" cy="172227"/>
    <xdr:sp macro="" textlink="">
      <xdr:nvSpPr>
        <xdr:cNvPr id="123" name="CasellaDiTesto 122">
          <a:extLst>
            <a:ext uri="{FF2B5EF4-FFF2-40B4-BE49-F238E27FC236}">
              <a16:creationId xmlns:a16="http://schemas.microsoft.com/office/drawing/2014/main" id="{2CEC983C-7824-439C-BEE2-12FA633886B1}"/>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91</xdr:row>
      <xdr:rowOff>995362</xdr:rowOff>
    </xdr:from>
    <xdr:ext cx="65" cy="172227"/>
    <xdr:sp macro="" textlink="">
      <xdr:nvSpPr>
        <xdr:cNvPr id="124" name="CasellaDiTesto 123">
          <a:extLst>
            <a:ext uri="{FF2B5EF4-FFF2-40B4-BE49-F238E27FC236}">
              <a16:creationId xmlns:a16="http://schemas.microsoft.com/office/drawing/2014/main" id="{4A9EF56E-B047-4D86-AB82-3C31749F0C6C}"/>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125" name="CasellaDiTesto 124">
          <a:extLst>
            <a:ext uri="{FF2B5EF4-FFF2-40B4-BE49-F238E27FC236}">
              <a16:creationId xmlns:a16="http://schemas.microsoft.com/office/drawing/2014/main" id="{B454D33C-AFCF-4AC0-9328-AF4F5B6A67D0}"/>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26" name="CasellaDiTesto 125">
          <a:extLst>
            <a:ext uri="{FF2B5EF4-FFF2-40B4-BE49-F238E27FC236}">
              <a16:creationId xmlns:a16="http://schemas.microsoft.com/office/drawing/2014/main" id="{32DFA993-D0ED-4C3C-97CB-015B368CAB4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127" name="CasellaDiTesto 126">
          <a:extLst>
            <a:ext uri="{FF2B5EF4-FFF2-40B4-BE49-F238E27FC236}">
              <a16:creationId xmlns:a16="http://schemas.microsoft.com/office/drawing/2014/main" id="{CFA306E9-B337-4141-8CC8-3057F0F468D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28" name="CasellaDiTesto 127">
          <a:extLst>
            <a:ext uri="{FF2B5EF4-FFF2-40B4-BE49-F238E27FC236}">
              <a16:creationId xmlns:a16="http://schemas.microsoft.com/office/drawing/2014/main" id="{F3FC5269-D3A7-4C9B-B93D-9964248B954B}"/>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129" name="CasellaDiTesto 128">
          <a:extLst>
            <a:ext uri="{FF2B5EF4-FFF2-40B4-BE49-F238E27FC236}">
              <a16:creationId xmlns:a16="http://schemas.microsoft.com/office/drawing/2014/main" id="{C22F7C8A-4D35-4663-89B1-A0BF94F5140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0" name="CasellaDiTesto 129">
          <a:extLst>
            <a:ext uri="{FF2B5EF4-FFF2-40B4-BE49-F238E27FC236}">
              <a16:creationId xmlns:a16="http://schemas.microsoft.com/office/drawing/2014/main" id="{5C52E803-986D-4397-AF0E-163908C3CEA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1" name="CasellaDiTesto 130">
          <a:extLst>
            <a:ext uri="{FF2B5EF4-FFF2-40B4-BE49-F238E27FC236}">
              <a16:creationId xmlns:a16="http://schemas.microsoft.com/office/drawing/2014/main" id="{C1932D92-CE80-4F83-A4DE-8BD6D7E8666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2" name="CasellaDiTesto 131">
          <a:extLst>
            <a:ext uri="{FF2B5EF4-FFF2-40B4-BE49-F238E27FC236}">
              <a16:creationId xmlns:a16="http://schemas.microsoft.com/office/drawing/2014/main" id="{4C6DDD93-9FA2-48E2-80E2-E38AD7DF622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3" name="CasellaDiTesto 132">
          <a:extLst>
            <a:ext uri="{FF2B5EF4-FFF2-40B4-BE49-F238E27FC236}">
              <a16:creationId xmlns:a16="http://schemas.microsoft.com/office/drawing/2014/main" id="{684B8805-7875-48B2-B8FF-BA13921A321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34" name="CasellaDiTesto 133">
          <a:extLst>
            <a:ext uri="{FF2B5EF4-FFF2-40B4-BE49-F238E27FC236}">
              <a16:creationId xmlns:a16="http://schemas.microsoft.com/office/drawing/2014/main" id="{E6BC7490-68ED-40E5-B7D9-E381813A1B7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35" name="CasellaDiTesto 134">
          <a:extLst>
            <a:ext uri="{FF2B5EF4-FFF2-40B4-BE49-F238E27FC236}">
              <a16:creationId xmlns:a16="http://schemas.microsoft.com/office/drawing/2014/main" id="{F2CC862F-2514-4510-87BE-C5834CD14ADB}"/>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36" name="CasellaDiTesto 135">
          <a:extLst>
            <a:ext uri="{FF2B5EF4-FFF2-40B4-BE49-F238E27FC236}">
              <a16:creationId xmlns:a16="http://schemas.microsoft.com/office/drawing/2014/main" id="{C7451247-2D56-417E-9EF6-88678FE006F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37" name="CasellaDiTesto 136">
          <a:extLst>
            <a:ext uri="{FF2B5EF4-FFF2-40B4-BE49-F238E27FC236}">
              <a16:creationId xmlns:a16="http://schemas.microsoft.com/office/drawing/2014/main" id="{08A8AC32-EA97-486D-86D5-D4CC1D3DC14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38" name="CasellaDiTesto 137">
          <a:extLst>
            <a:ext uri="{FF2B5EF4-FFF2-40B4-BE49-F238E27FC236}">
              <a16:creationId xmlns:a16="http://schemas.microsoft.com/office/drawing/2014/main" id="{80EB13E8-8792-4D52-893A-61B5D2D213F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39" name="CasellaDiTesto 138">
          <a:extLst>
            <a:ext uri="{FF2B5EF4-FFF2-40B4-BE49-F238E27FC236}">
              <a16:creationId xmlns:a16="http://schemas.microsoft.com/office/drawing/2014/main" id="{17219401-91EA-490D-966F-CEE5CF361A2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40" name="CasellaDiTesto 139">
          <a:extLst>
            <a:ext uri="{FF2B5EF4-FFF2-40B4-BE49-F238E27FC236}">
              <a16:creationId xmlns:a16="http://schemas.microsoft.com/office/drawing/2014/main" id="{6E3DF8FC-60C9-4DBF-A1BC-BB02F7B5662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41" name="CasellaDiTesto 140">
          <a:extLst>
            <a:ext uri="{FF2B5EF4-FFF2-40B4-BE49-F238E27FC236}">
              <a16:creationId xmlns:a16="http://schemas.microsoft.com/office/drawing/2014/main" id="{41974F11-6D53-4417-BCB4-A71A40CED4B4}"/>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42" name="CasellaDiTesto 141">
          <a:extLst>
            <a:ext uri="{FF2B5EF4-FFF2-40B4-BE49-F238E27FC236}">
              <a16:creationId xmlns:a16="http://schemas.microsoft.com/office/drawing/2014/main" id="{D7FF95DE-A7F6-4CA2-99AA-0F8BD3CAFF9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143" name="CasellaDiTesto 142">
          <a:extLst>
            <a:ext uri="{FF2B5EF4-FFF2-40B4-BE49-F238E27FC236}">
              <a16:creationId xmlns:a16="http://schemas.microsoft.com/office/drawing/2014/main" id="{BD86A01B-DE53-4DF6-9E91-887159C53C2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144" name="CasellaDiTesto 143">
          <a:extLst>
            <a:ext uri="{FF2B5EF4-FFF2-40B4-BE49-F238E27FC236}">
              <a16:creationId xmlns:a16="http://schemas.microsoft.com/office/drawing/2014/main" id="{CF30065E-9979-4837-A187-FC6A246D847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145" name="CasellaDiTesto 144">
          <a:extLst>
            <a:ext uri="{FF2B5EF4-FFF2-40B4-BE49-F238E27FC236}">
              <a16:creationId xmlns:a16="http://schemas.microsoft.com/office/drawing/2014/main" id="{5146B8A3-880D-44D1-8CCF-CF9613D6944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82</xdr:row>
      <xdr:rowOff>995362</xdr:rowOff>
    </xdr:from>
    <xdr:ext cx="65" cy="172227"/>
    <xdr:sp macro="" textlink="">
      <xdr:nvSpPr>
        <xdr:cNvPr id="146" name="CasellaDiTesto 145">
          <a:extLst>
            <a:ext uri="{FF2B5EF4-FFF2-40B4-BE49-F238E27FC236}">
              <a16:creationId xmlns:a16="http://schemas.microsoft.com/office/drawing/2014/main" id="{555CF9C0-70CF-49A2-88D4-8E87BEE7F3B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47" name="CasellaDiTesto 146">
          <a:extLst>
            <a:ext uri="{FF2B5EF4-FFF2-40B4-BE49-F238E27FC236}">
              <a16:creationId xmlns:a16="http://schemas.microsoft.com/office/drawing/2014/main" id="{81865DDA-A991-49BE-B3BA-06FEC91B4CC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82</xdr:row>
      <xdr:rowOff>995362</xdr:rowOff>
    </xdr:from>
    <xdr:ext cx="65" cy="172227"/>
    <xdr:sp macro="" textlink="">
      <xdr:nvSpPr>
        <xdr:cNvPr id="148" name="CasellaDiTesto 147">
          <a:extLst>
            <a:ext uri="{FF2B5EF4-FFF2-40B4-BE49-F238E27FC236}">
              <a16:creationId xmlns:a16="http://schemas.microsoft.com/office/drawing/2014/main" id="{FB9F6DF5-664F-4F93-A0D8-EDD8A75986D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49" name="CasellaDiTesto 148">
          <a:extLst>
            <a:ext uri="{FF2B5EF4-FFF2-40B4-BE49-F238E27FC236}">
              <a16:creationId xmlns:a16="http://schemas.microsoft.com/office/drawing/2014/main" id="{C2819F97-4202-4AD6-90A8-9911C12D9C8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82</xdr:row>
      <xdr:rowOff>995362</xdr:rowOff>
    </xdr:from>
    <xdr:ext cx="65" cy="172227"/>
    <xdr:sp macro="" textlink="">
      <xdr:nvSpPr>
        <xdr:cNvPr id="150" name="CasellaDiTesto 149">
          <a:extLst>
            <a:ext uri="{FF2B5EF4-FFF2-40B4-BE49-F238E27FC236}">
              <a16:creationId xmlns:a16="http://schemas.microsoft.com/office/drawing/2014/main" id="{FBC577C6-64C9-40C2-92AB-BD49B7E3DEE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1" name="CasellaDiTesto 150">
          <a:extLst>
            <a:ext uri="{FF2B5EF4-FFF2-40B4-BE49-F238E27FC236}">
              <a16:creationId xmlns:a16="http://schemas.microsoft.com/office/drawing/2014/main" id="{F164EC23-80F5-49B6-8B12-88CFFB067F5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2" name="CasellaDiTesto 151">
          <a:extLst>
            <a:ext uri="{FF2B5EF4-FFF2-40B4-BE49-F238E27FC236}">
              <a16:creationId xmlns:a16="http://schemas.microsoft.com/office/drawing/2014/main" id="{D12E05FB-EA93-4E8C-B4DB-AE37746E9CC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3" name="CasellaDiTesto 152">
          <a:extLst>
            <a:ext uri="{FF2B5EF4-FFF2-40B4-BE49-F238E27FC236}">
              <a16:creationId xmlns:a16="http://schemas.microsoft.com/office/drawing/2014/main" id="{AD4B4567-9B1F-470D-A3BE-472B760DE09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4" name="CasellaDiTesto 153">
          <a:extLst>
            <a:ext uri="{FF2B5EF4-FFF2-40B4-BE49-F238E27FC236}">
              <a16:creationId xmlns:a16="http://schemas.microsoft.com/office/drawing/2014/main" id="{3CB76B62-4702-4DA2-AE98-142F40351134}"/>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84</xdr:row>
      <xdr:rowOff>995362</xdr:rowOff>
    </xdr:from>
    <xdr:ext cx="65" cy="172227"/>
    <xdr:sp macro="" textlink="">
      <xdr:nvSpPr>
        <xdr:cNvPr id="155" name="CasellaDiTesto 154">
          <a:extLst>
            <a:ext uri="{FF2B5EF4-FFF2-40B4-BE49-F238E27FC236}">
              <a16:creationId xmlns:a16="http://schemas.microsoft.com/office/drawing/2014/main" id="{718F2E66-AD2A-4DF3-B9DF-DA13CAEF91E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84</xdr:row>
      <xdr:rowOff>995362</xdr:rowOff>
    </xdr:from>
    <xdr:ext cx="65" cy="172227"/>
    <xdr:sp macro="" textlink="">
      <xdr:nvSpPr>
        <xdr:cNvPr id="156" name="CasellaDiTesto 155">
          <a:extLst>
            <a:ext uri="{FF2B5EF4-FFF2-40B4-BE49-F238E27FC236}">
              <a16:creationId xmlns:a16="http://schemas.microsoft.com/office/drawing/2014/main" id="{6F5CB5BB-D1A8-4174-89B6-24CCAE78144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84</xdr:row>
      <xdr:rowOff>995362</xdr:rowOff>
    </xdr:from>
    <xdr:ext cx="65" cy="172227"/>
    <xdr:sp macro="" textlink="">
      <xdr:nvSpPr>
        <xdr:cNvPr id="157" name="CasellaDiTesto 156">
          <a:extLst>
            <a:ext uri="{FF2B5EF4-FFF2-40B4-BE49-F238E27FC236}">
              <a16:creationId xmlns:a16="http://schemas.microsoft.com/office/drawing/2014/main" id="{01F99716-7097-46A2-89DF-EBBCB03D523C}"/>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58" name="CasellaDiTesto 157">
          <a:extLst>
            <a:ext uri="{FF2B5EF4-FFF2-40B4-BE49-F238E27FC236}">
              <a16:creationId xmlns:a16="http://schemas.microsoft.com/office/drawing/2014/main" id="{8D259D60-F05F-4AF4-BD02-D7D6D875105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59" name="CasellaDiTesto 158">
          <a:extLst>
            <a:ext uri="{FF2B5EF4-FFF2-40B4-BE49-F238E27FC236}">
              <a16:creationId xmlns:a16="http://schemas.microsoft.com/office/drawing/2014/main" id="{23460322-8D4D-4608-A9A7-D6EEECAAC77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0" name="CasellaDiTesto 159">
          <a:extLst>
            <a:ext uri="{FF2B5EF4-FFF2-40B4-BE49-F238E27FC236}">
              <a16:creationId xmlns:a16="http://schemas.microsoft.com/office/drawing/2014/main" id="{3DDEB90A-95B0-4A70-A341-AA819683D6A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1" name="CasellaDiTesto 160">
          <a:extLst>
            <a:ext uri="{FF2B5EF4-FFF2-40B4-BE49-F238E27FC236}">
              <a16:creationId xmlns:a16="http://schemas.microsoft.com/office/drawing/2014/main" id="{1873B650-0867-4104-ABBC-0431DFD1991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2" name="CasellaDiTesto 161">
          <a:extLst>
            <a:ext uri="{FF2B5EF4-FFF2-40B4-BE49-F238E27FC236}">
              <a16:creationId xmlns:a16="http://schemas.microsoft.com/office/drawing/2014/main" id="{3E8BC6C8-64FD-4453-B4D2-EAE028A7199C}"/>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3" name="CasellaDiTesto 162">
          <a:extLst>
            <a:ext uri="{FF2B5EF4-FFF2-40B4-BE49-F238E27FC236}">
              <a16:creationId xmlns:a16="http://schemas.microsoft.com/office/drawing/2014/main" id="{EBE2D6FC-34F6-40A4-98D8-858218AC693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92</xdr:row>
      <xdr:rowOff>995362</xdr:rowOff>
    </xdr:from>
    <xdr:ext cx="65" cy="172227"/>
    <xdr:sp macro="" textlink="">
      <xdr:nvSpPr>
        <xdr:cNvPr id="164" name="CasellaDiTesto 163">
          <a:extLst>
            <a:ext uri="{FF2B5EF4-FFF2-40B4-BE49-F238E27FC236}">
              <a16:creationId xmlns:a16="http://schemas.microsoft.com/office/drawing/2014/main" id="{76239A5C-1D46-4AB8-B22B-D6B221660F5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92</xdr:row>
      <xdr:rowOff>995362</xdr:rowOff>
    </xdr:from>
    <xdr:ext cx="65" cy="172227"/>
    <xdr:sp macro="" textlink="">
      <xdr:nvSpPr>
        <xdr:cNvPr id="165" name="CasellaDiTesto 164">
          <a:extLst>
            <a:ext uri="{FF2B5EF4-FFF2-40B4-BE49-F238E27FC236}">
              <a16:creationId xmlns:a16="http://schemas.microsoft.com/office/drawing/2014/main" id="{A78E7226-0AA6-4E23-8187-7A7446E35078}"/>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92</xdr:row>
      <xdr:rowOff>995362</xdr:rowOff>
    </xdr:from>
    <xdr:ext cx="65" cy="172227"/>
    <xdr:sp macro="" textlink="">
      <xdr:nvSpPr>
        <xdr:cNvPr id="166" name="CasellaDiTesto 165">
          <a:extLst>
            <a:ext uri="{FF2B5EF4-FFF2-40B4-BE49-F238E27FC236}">
              <a16:creationId xmlns:a16="http://schemas.microsoft.com/office/drawing/2014/main" id="{03E4F0DC-BBF0-4FC7-BBA2-BC199F9B5B7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67" name="CasellaDiTesto 166">
          <a:extLst>
            <a:ext uri="{FF2B5EF4-FFF2-40B4-BE49-F238E27FC236}">
              <a16:creationId xmlns:a16="http://schemas.microsoft.com/office/drawing/2014/main" id="{F6807679-B2B0-44A3-9F91-47D9D414D7B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68" name="CasellaDiTesto 167">
          <a:extLst>
            <a:ext uri="{FF2B5EF4-FFF2-40B4-BE49-F238E27FC236}">
              <a16:creationId xmlns:a16="http://schemas.microsoft.com/office/drawing/2014/main" id="{064671F9-8F2E-45D1-A5E5-60FE698208B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69" name="CasellaDiTesto 168">
          <a:extLst>
            <a:ext uri="{FF2B5EF4-FFF2-40B4-BE49-F238E27FC236}">
              <a16:creationId xmlns:a16="http://schemas.microsoft.com/office/drawing/2014/main" id="{EE4E3AC7-1CB8-436F-909C-C642BBAE6C2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70" name="CasellaDiTesto 169">
          <a:extLst>
            <a:ext uri="{FF2B5EF4-FFF2-40B4-BE49-F238E27FC236}">
              <a16:creationId xmlns:a16="http://schemas.microsoft.com/office/drawing/2014/main" id="{1D2DC5C5-E841-40D6-89C8-E90D3D36828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71" name="CasellaDiTesto 170">
          <a:extLst>
            <a:ext uri="{FF2B5EF4-FFF2-40B4-BE49-F238E27FC236}">
              <a16:creationId xmlns:a16="http://schemas.microsoft.com/office/drawing/2014/main" id="{2E15B3C8-28D7-4C0E-8626-BA63681A603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72" name="CasellaDiTesto 171">
          <a:extLst>
            <a:ext uri="{FF2B5EF4-FFF2-40B4-BE49-F238E27FC236}">
              <a16:creationId xmlns:a16="http://schemas.microsoft.com/office/drawing/2014/main" id="{DDF24B39-81E2-4A31-B7B3-59C9115F18D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173" name="CasellaDiTesto 172">
          <a:extLst>
            <a:ext uri="{FF2B5EF4-FFF2-40B4-BE49-F238E27FC236}">
              <a16:creationId xmlns:a16="http://schemas.microsoft.com/office/drawing/2014/main" id="{E5A71EDB-B793-4242-9EDD-0360F537139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174" name="CasellaDiTesto 173">
          <a:extLst>
            <a:ext uri="{FF2B5EF4-FFF2-40B4-BE49-F238E27FC236}">
              <a16:creationId xmlns:a16="http://schemas.microsoft.com/office/drawing/2014/main" id="{93DA98E6-E744-4DBD-A11C-9163FBB2C54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175" name="CasellaDiTesto 174">
          <a:extLst>
            <a:ext uri="{FF2B5EF4-FFF2-40B4-BE49-F238E27FC236}">
              <a16:creationId xmlns:a16="http://schemas.microsoft.com/office/drawing/2014/main" id="{D04942B3-203D-4718-9141-1518575E91D1}"/>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76" name="CasellaDiTesto 175">
          <a:extLst>
            <a:ext uri="{FF2B5EF4-FFF2-40B4-BE49-F238E27FC236}">
              <a16:creationId xmlns:a16="http://schemas.microsoft.com/office/drawing/2014/main" id="{C7BF1A19-272E-4678-AEF2-826EDA330D58}"/>
            </a:ext>
          </a:extLst>
        </xdr:cNvPr>
        <xdr:cNvSpPr txBox="1"/>
      </xdr:nvSpPr>
      <xdr:spPr>
        <a:xfrm>
          <a:off x="6774656"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77" name="CasellaDiTesto 176">
          <a:extLst>
            <a:ext uri="{FF2B5EF4-FFF2-40B4-BE49-F238E27FC236}">
              <a16:creationId xmlns:a16="http://schemas.microsoft.com/office/drawing/2014/main" id="{0212D3E7-80C4-4442-A25D-B3EA6D78F303}"/>
            </a:ext>
          </a:extLst>
        </xdr:cNvPr>
        <xdr:cNvSpPr txBox="1"/>
      </xdr:nvSpPr>
      <xdr:spPr>
        <a:xfrm>
          <a:off x="6774656"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78" name="CasellaDiTesto 177">
          <a:extLst>
            <a:ext uri="{FF2B5EF4-FFF2-40B4-BE49-F238E27FC236}">
              <a16:creationId xmlns:a16="http://schemas.microsoft.com/office/drawing/2014/main" id="{9004FC83-2709-4E7A-9F9F-4534390C8443}"/>
            </a:ext>
          </a:extLst>
        </xdr:cNvPr>
        <xdr:cNvSpPr txBox="1"/>
      </xdr:nvSpPr>
      <xdr:spPr>
        <a:xfrm>
          <a:off x="6774656"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79" name="CasellaDiTesto 178">
          <a:extLst>
            <a:ext uri="{FF2B5EF4-FFF2-40B4-BE49-F238E27FC236}">
              <a16:creationId xmlns:a16="http://schemas.microsoft.com/office/drawing/2014/main" id="{000039A6-1CF5-4043-AAF4-F0F1E7D5A198}"/>
            </a:ext>
          </a:extLst>
        </xdr:cNvPr>
        <xdr:cNvSpPr txBox="1"/>
      </xdr:nvSpPr>
      <xdr:spPr>
        <a:xfrm>
          <a:off x="14094619"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80" name="CasellaDiTesto 179">
          <a:extLst>
            <a:ext uri="{FF2B5EF4-FFF2-40B4-BE49-F238E27FC236}">
              <a16:creationId xmlns:a16="http://schemas.microsoft.com/office/drawing/2014/main" id="{DE4772B4-E531-46BC-ABDE-FFA60B727D0A}"/>
            </a:ext>
          </a:extLst>
        </xdr:cNvPr>
        <xdr:cNvSpPr txBox="1"/>
      </xdr:nvSpPr>
      <xdr:spPr>
        <a:xfrm>
          <a:off x="14094619"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81" name="CasellaDiTesto 180">
          <a:extLst>
            <a:ext uri="{FF2B5EF4-FFF2-40B4-BE49-F238E27FC236}">
              <a16:creationId xmlns:a16="http://schemas.microsoft.com/office/drawing/2014/main" id="{948694A5-0126-44E9-B068-F397EDFE6559}"/>
            </a:ext>
          </a:extLst>
        </xdr:cNvPr>
        <xdr:cNvSpPr txBox="1"/>
      </xdr:nvSpPr>
      <xdr:spPr>
        <a:xfrm>
          <a:off x="14094619"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82" name="CasellaDiTesto 181">
          <a:extLst>
            <a:ext uri="{FF2B5EF4-FFF2-40B4-BE49-F238E27FC236}">
              <a16:creationId xmlns:a16="http://schemas.microsoft.com/office/drawing/2014/main" id="{AB2B85A6-D6D2-48EB-95A4-0F5B1B66BF15}"/>
            </a:ext>
          </a:extLst>
        </xdr:cNvPr>
        <xdr:cNvSpPr txBox="1"/>
      </xdr:nvSpPr>
      <xdr:spPr>
        <a:xfrm>
          <a:off x="6774656"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83" name="CasellaDiTesto 182">
          <a:extLst>
            <a:ext uri="{FF2B5EF4-FFF2-40B4-BE49-F238E27FC236}">
              <a16:creationId xmlns:a16="http://schemas.microsoft.com/office/drawing/2014/main" id="{CDEA2266-06E9-4CF1-B393-656AE3C1E680}"/>
            </a:ext>
          </a:extLst>
        </xdr:cNvPr>
        <xdr:cNvSpPr txBox="1"/>
      </xdr:nvSpPr>
      <xdr:spPr>
        <a:xfrm>
          <a:off x="6774656"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84" name="CasellaDiTesto 183">
          <a:extLst>
            <a:ext uri="{FF2B5EF4-FFF2-40B4-BE49-F238E27FC236}">
              <a16:creationId xmlns:a16="http://schemas.microsoft.com/office/drawing/2014/main" id="{22C518F4-06D7-415A-B148-6924A9F9794C}"/>
            </a:ext>
          </a:extLst>
        </xdr:cNvPr>
        <xdr:cNvSpPr txBox="1"/>
      </xdr:nvSpPr>
      <xdr:spPr>
        <a:xfrm>
          <a:off x="6774656"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85" name="CasellaDiTesto 184">
          <a:extLst>
            <a:ext uri="{FF2B5EF4-FFF2-40B4-BE49-F238E27FC236}">
              <a16:creationId xmlns:a16="http://schemas.microsoft.com/office/drawing/2014/main" id="{F2F6ADD7-A9DF-4BED-8844-B973855FA117}"/>
            </a:ext>
          </a:extLst>
        </xdr:cNvPr>
        <xdr:cNvSpPr txBox="1"/>
      </xdr:nvSpPr>
      <xdr:spPr>
        <a:xfrm>
          <a:off x="14094619"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86" name="CasellaDiTesto 185">
          <a:extLst>
            <a:ext uri="{FF2B5EF4-FFF2-40B4-BE49-F238E27FC236}">
              <a16:creationId xmlns:a16="http://schemas.microsoft.com/office/drawing/2014/main" id="{4DE5A3C1-4FBF-4952-9343-71AF2C856617}"/>
            </a:ext>
          </a:extLst>
        </xdr:cNvPr>
        <xdr:cNvSpPr txBox="1"/>
      </xdr:nvSpPr>
      <xdr:spPr>
        <a:xfrm>
          <a:off x="14094619"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87" name="CasellaDiTesto 186">
          <a:extLst>
            <a:ext uri="{FF2B5EF4-FFF2-40B4-BE49-F238E27FC236}">
              <a16:creationId xmlns:a16="http://schemas.microsoft.com/office/drawing/2014/main" id="{AFABEFC9-0695-49B9-AD82-306A417D97C0}"/>
            </a:ext>
          </a:extLst>
        </xdr:cNvPr>
        <xdr:cNvSpPr txBox="1"/>
      </xdr:nvSpPr>
      <xdr:spPr>
        <a:xfrm>
          <a:off x="14094619"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88" name="CasellaDiTesto 187">
          <a:extLst>
            <a:ext uri="{FF2B5EF4-FFF2-40B4-BE49-F238E27FC236}">
              <a16:creationId xmlns:a16="http://schemas.microsoft.com/office/drawing/2014/main" id="{AF6B0178-7EC1-488E-B086-6F2100A44B47}"/>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89" name="CasellaDiTesto 188">
          <a:extLst>
            <a:ext uri="{FF2B5EF4-FFF2-40B4-BE49-F238E27FC236}">
              <a16:creationId xmlns:a16="http://schemas.microsoft.com/office/drawing/2014/main" id="{00877090-BD00-4F7C-A2E5-CF889EA04B62}"/>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90" name="CasellaDiTesto 189">
          <a:extLst>
            <a:ext uri="{FF2B5EF4-FFF2-40B4-BE49-F238E27FC236}">
              <a16:creationId xmlns:a16="http://schemas.microsoft.com/office/drawing/2014/main" id="{6A5FE76B-4DBA-4192-A834-94AEA7BC5B57}"/>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1" name="CasellaDiTesto 190">
          <a:extLst>
            <a:ext uri="{FF2B5EF4-FFF2-40B4-BE49-F238E27FC236}">
              <a16:creationId xmlns:a16="http://schemas.microsoft.com/office/drawing/2014/main" id="{B861974A-4054-40F2-8B43-AC3D4848DD3D}"/>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92" name="CasellaDiTesto 191">
          <a:extLst>
            <a:ext uri="{FF2B5EF4-FFF2-40B4-BE49-F238E27FC236}">
              <a16:creationId xmlns:a16="http://schemas.microsoft.com/office/drawing/2014/main" id="{E4076CDD-6DD3-4A62-AC73-79F96F1B2F55}"/>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3" name="CasellaDiTesto 192">
          <a:extLst>
            <a:ext uri="{FF2B5EF4-FFF2-40B4-BE49-F238E27FC236}">
              <a16:creationId xmlns:a16="http://schemas.microsoft.com/office/drawing/2014/main" id="{57CC3ED8-5931-4AC6-B0ED-1CE602C13A9C}"/>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4" name="CasellaDiTesto 193">
          <a:extLst>
            <a:ext uri="{FF2B5EF4-FFF2-40B4-BE49-F238E27FC236}">
              <a16:creationId xmlns:a16="http://schemas.microsoft.com/office/drawing/2014/main" id="{A4FE1E00-C183-4FF1-AE95-97984368279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5" name="CasellaDiTesto 194">
          <a:extLst>
            <a:ext uri="{FF2B5EF4-FFF2-40B4-BE49-F238E27FC236}">
              <a16:creationId xmlns:a16="http://schemas.microsoft.com/office/drawing/2014/main" id="{C2187D5F-4FE9-4E95-A8A5-828296B0AD4A}"/>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6" name="CasellaDiTesto 195">
          <a:extLst>
            <a:ext uri="{FF2B5EF4-FFF2-40B4-BE49-F238E27FC236}">
              <a16:creationId xmlns:a16="http://schemas.microsoft.com/office/drawing/2014/main" id="{4A0C006C-6B62-41A3-A1E4-A4434331B3B8}"/>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197" name="CasellaDiTesto 196">
          <a:extLst>
            <a:ext uri="{FF2B5EF4-FFF2-40B4-BE49-F238E27FC236}">
              <a16:creationId xmlns:a16="http://schemas.microsoft.com/office/drawing/2014/main" id="{96EDB2CB-92C6-461B-92CC-0A9F9517CBEF}"/>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198" name="CasellaDiTesto 197">
          <a:extLst>
            <a:ext uri="{FF2B5EF4-FFF2-40B4-BE49-F238E27FC236}">
              <a16:creationId xmlns:a16="http://schemas.microsoft.com/office/drawing/2014/main" id="{7C9FA129-6687-492B-A560-42C332F45E3E}"/>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199" name="CasellaDiTesto 198">
          <a:extLst>
            <a:ext uri="{FF2B5EF4-FFF2-40B4-BE49-F238E27FC236}">
              <a16:creationId xmlns:a16="http://schemas.microsoft.com/office/drawing/2014/main" id="{68BE908D-5EEC-4F34-8547-8C35A242C59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0" name="CasellaDiTesto 199">
          <a:extLst>
            <a:ext uri="{FF2B5EF4-FFF2-40B4-BE49-F238E27FC236}">
              <a16:creationId xmlns:a16="http://schemas.microsoft.com/office/drawing/2014/main" id="{740119F8-15F9-45FE-B34B-C8A424C70F4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1" name="CasellaDiTesto 200">
          <a:extLst>
            <a:ext uri="{FF2B5EF4-FFF2-40B4-BE49-F238E27FC236}">
              <a16:creationId xmlns:a16="http://schemas.microsoft.com/office/drawing/2014/main" id="{85378A49-8C71-4B77-AF3E-D07C5792003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2" name="CasellaDiTesto 201">
          <a:extLst>
            <a:ext uri="{FF2B5EF4-FFF2-40B4-BE49-F238E27FC236}">
              <a16:creationId xmlns:a16="http://schemas.microsoft.com/office/drawing/2014/main" id="{134BD830-E0C0-43B7-9183-B452C68CEC1F}"/>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3" name="CasellaDiTesto 202">
          <a:extLst>
            <a:ext uri="{FF2B5EF4-FFF2-40B4-BE49-F238E27FC236}">
              <a16:creationId xmlns:a16="http://schemas.microsoft.com/office/drawing/2014/main" id="{8F42E37F-43B4-4491-943B-2CDDB2332297}"/>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4" name="CasellaDiTesto 203">
          <a:extLst>
            <a:ext uri="{FF2B5EF4-FFF2-40B4-BE49-F238E27FC236}">
              <a16:creationId xmlns:a16="http://schemas.microsoft.com/office/drawing/2014/main" id="{D1E12B1E-4772-4520-8C17-42FF6FAE19FA}"/>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5" name="CasellaDiTesto 204">
          <a:extLst>
            <a:ext uri="{FF2B5EF4-FFF2-40B4-BE49-F238E27FC236}">
              <a16:creationId xmlns:a16="http://schemas.microsoft.com/office/drawing/2014/main" id="{8F86E0D2-A328-4022-B9D6-C6422E9924E0}"/>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206" name="CasellaDiTesto 205">
          <a:extLst>
            <a:ext uri="{FF2B5EF4-FFF2-40B4-BE49-F238E27FC236}">
              <a16:creationId xmlns:a16="http://schemas.microsoft.com/office/drawing/2014/main" id="{A2CFA0AF-DECF-4270-B681-E6D8C4C901AE}"/>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207" name="CasellaDiTesto 206">
          <a:extLst>
            <a:ext uri="{FF2B5EF4-FFF2-40B4-BE49-F238E27FC236}">
              <a16:creationId xmlns:a16="http://schemas.microsoft.com/office/drawing/2014/main" id="{8E24AE01-9340-4991-AE53-C592A777FA9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208" name="CasellaDiTesto 207">
          <a:extLst>
            <a:ext uri="{FF2B5EF4-FFF2-40B4-BE49-F238E27FC236}">
              <a16:creationId xmlns:a16="http://schemas.microsoft.com/office/drawing/2014/main" id="{7D0D6A1D-D41B-48C5-9AC6-FFB2DDFC7E0B}"/>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09" name="CasellaDiTesto 208">
          <a:extLst>
            <a:ext uri="{FF2B5EF4-FFF2-40B4-BE49-F238E27FC236}">
              <a16:creationId xmlns:a16="http://schemas.microsoft.com/office/drawing/2014/main" id="{8B6D5A8E-5310-4DAA-815F-FE3DCE6296F0}"/>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0" name="CasellaDiTesto 209">
          <a:extLst>
            <a:ext uri="{FF2B5EF4-FFF2-40B4-BE49-F238E27FC236}">
              <a16:creationId xmlns:a16="http://schemas.microsoft.com/office/drawing/2014/main" id="{4C831C12-8CB8-409C-A51F-61869FF60A75}"/>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1" name="CasellaDiTesto 210">
          <a:extLst>
            <a:ext uri="{FF2B5EF4-FFF2-40B4-BE49-F238E27FC236}">
              <a16:creationId xmlns:a16="http://schemas.microsoft.com/office/drawing/2014/main" id="{0F4E1A0C-F696-4F36-8C0A-1A5DE6293B8D}"/>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2" name="CasellaDiTesto 211">
          <a:extLst>
            <a:ext uri="{FF2B5EF4-FFF2-40B4-BE49-F238E27FC236}">
              <a16:creationId xmlns:a16="http://schemas.microsoft.com/office/drawing/2014/main" id="{ED3EC02B-A249-4C1C-B8A5-22F39FBD915B}"/>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3" name="CasellaDiTesto 212">
          <a:extLst>
            <a:ext uri="{FF2B5EF4-FFF2-40B4-BE49-F238E27FC236}">
              <a16:creationId xmlns:a16="http://schemas.microsoft.com/office/drawing/2014/main" id="{1AE91232-B7E3-4267-A7E1-2AAD7F26DCF3}"/>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4" name="CasellaDiTesto 213">
          <a:extLst>
            <a:ext uri="{FF2B5EF4-FFF2-40B4-BE49-F238E27FC236}">
              <a16:creationId xmlns:a16="http://schemas.microsoft.com/office/drawing/2014/main" id="{31CCCB8C-6388-466A-B491-4A8F317909A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215" name="CasellaDiTesto 214">
          <a:extLst>
            <a:ext uri="{FF2B5EF4-FFF2-40B4-BE49-F238E27FC236}">
              <a16:creationId xmlns:a16="http://schemas.microsoft.com/office/drawing/2014/main" id="{80C98E7F-ACF3-4CAC-8898-57F370D47276}"/>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216" name="CasellaDiTesto 215">
          <a:extLst>
            <a:ext uri="{FF2B5EF4-FFF2-40B4-BE49-F238E27FC236}">
              <a16:creationId xmlns:a16="http://schemas.microsoft.com/office/drawing/2014/main" id="{D4E0DE0D-0B8A-4DCD-9204-8B99CCC931B8}"/>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217" name="CasellaDiTesto 216">
          <a:extLst>
            <a:ext uri="{FF2B5EF4-FFF2-40B4-BE49-F238E27FC236}">
              <a16:creationId xmlns:a16="http://schemas.microsoft.com/office/drawing/2014/main" id="{82A7F12F-1CCA-4276-982A-4137F71386C4}"/>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18" name="CasellaDiTesto 217">
          <a:extLst>
            <a:ext uri="{FF2B5EF4-FFF2-40B4-BE49-F238E27FC236}">
              <a16:creationId xmlns:a16="http://schemas.microsoft.com/office/drawing/2014/main" id="{AB3CFB3B-5B6E-4ABD-BD3F-2F7FBDF3CAA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19" name="CasellaDiTesto 218">
          <a:extLst>
            <a:ext uri="{FF2B5EF4-FFF2-40B4-BE49-F238E27FC236}">
              <a16:creationId xmlns:a16="http://schemas.microsoft.com/office/drawing/2014/main" id="{99A5EB47-D1A6-4373-B7F6-57D571AA27ED}"/>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20" name="CasellaDiTesto 219">
          <a:extLst>
            <a:ext uri="{FF2B5EF4-FFF2-40B4-BE49-F238E27FC236}">
              <a16:creationId xmlns:a16="http://schemas.microsoft.com/office/drawing/2014/main" id="{EE83B596-BC74-4E3B-B8BF-355E1F0053E3}"/>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21" name="CasellaDiTesto 220">
          <a:extLst>
            <a:ext uri="{FF2B5EF4-FFF2-40B4-BE49-F238E27FC236}">
              <a16:creationId xmlns:a16="http://schemas.microsoft.com/office/drawing/2014/main" id="{332E2232-BBD9-4CCE-A679-965186396DDE}"/>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22" name="CasellaDiTesto 221">
          <a:extLst>
            <a:ext uri="{FF2B5EF4-FFF2-40B4-BE49-F238E27FC236}">
              <a16:creationId xmlns:a16="http://schemas.microsoft.com/office/drawing/2014/main" id="{CA6E17EA-F383-4F04-9A28-EAC3A99AD5E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23" name="CasellaDiTesto 222">
          <a:extLst>
            <a:ext uri="{FF2B5EF4-FFF2-40B4-BE49-F238E27FC236}">
              <a16:creationId xmlns:a16="http://schemas.microsoft.com/office/drawing/2014/main" id="{4AF727A2-3753-4EDE-8B4A-404137CA1DA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24" name="CasellaDiTesto 223">
          <a:extLst>
            <a:ext uri="{FF2B5EF4-FFF2-40B4-BE49-F238E27FC236}">
              <a16:creationId xmlns:a16="http://schemas.microsoft.com/office/drawing/2014/main" id="{5926AA3D-69BC-4192-ADF5-A954FD430D09}"/>
            </a:ext>
          </a:extLst>
        </xdr:cNvPr>
        <xdr:cNvSpPr txBox="1"/>
      </xdr:nvSpPr>
      <xdr:spPr>
        <a:xfrm>
          <a:off x="14308931" y="950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25" name="CasellaDiTesto 224">
          <a:extLst>
            <a:ext uri="{FF2B5EF4-FFF2-40B4-BE49-F238E27FC236}">
              <a16:creationId xmlns:a16="http://schemas.microsoft.com/office/drawing/2014/main" id="{01ACE62E-E768-4CDC-A255-CF8E6EDA2F9C}"/>
            </a:ext>
          </a:extLst>
        </xdr:cNvPr>
        <xdr:cNvSpPr txBox="1"/>
      </xdr:nvSpPr>
      <xdr:spPr>
        <a:xfrm>
          <a:off x="14308931" y="950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26" name="CasellaDiTesto 225">
          <a:extLst>
            <a:ext uri="{FF2B5EF4-FFF2-40B4-BE49-F238E27FC236}">
              <a16:creationId xmlns:a16="http://schemas.microsoft.com/office/drawing/2014/main" id="{018C2018-E7BF-4A1A-A5B3-44257DFA9337}"/>
            </a:ext>
          </a:extLst>
        </xdr:cNvPr>
        <xdr:cNvSpPr txBox="1"/>
      </xdr:nvSpPr>
      <xdr:spPr>
        <a:xfrm>
          <a:off x="14308931" y="950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27" name="CasellaDiTesto 226">
          <a:extLst>
            <a:ext uri="{FF2B5EF4-FFF2-40B4-BE49-F238E27FC236}">
              <a16:creationId xmlns:a16="http://schemas.microsoft.com/office/drawing/2014/main" id="{91604BA6-3C9A-4317-8D4B-4755AC40EBE4}"/>
            </a:ext>
          </a:extLst>
        </xdr:cNvPr>
        <xdr:cNvSpPr txBox="1"/>
      </xdr:nvSpPr>
      <xdr:spPr>
        <a:xfrm>
          <a:off x="14308931" y="94683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28" name="CasellaDiTesto 227">
          <a:extLst>
            <a:ext uri="{FF2B5EF4-FFF2-40B4-BE49-F238E27FC236}">
              <a16:creationId xmlns:a16="http://schemas.microsoft.com/office/drawing/2014/main" id="{E52F1D1D-42ED-469F-A36E-E90A295126D3}"/>
            </a:ext>
          </a:extLst>
        </xdr:cNvPr>
        <xdr:cNvSpPr txBox="1"/>
      </xdr:nvSpPr>
      <xdr:spPr>
        <a:xfrm>
          <a:off x="14308931" y="94683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29" name="CasellaDiTesto 228">
          <a:extLst>
            <a:ext uri="{FF2B5EF4-FFF2-40B4-BE49-F238E27FC236}">
              <a16:creationId xmlns:a16="http://schemas.microsoft.com/office/drawing/2014/main" id="{BEBDDA59-36E5-4075-9EEB-6A74C7738755}"/>
            </a:ext>
          </a:extLst>
        </xdr:cNvPr>
        <xdr:cNvSpPr txBox="1"/>
      </xdr:nvSpPr>
      <xdr:spPr>
        <a:xfrm>
          <a:off x="14308931" y="94683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0" name="CasellaDiTesto 229">
          <a:extLst>
            <a:ext uri="{FF2B5EF4-FFF2-40B4-BE49-F238E27FC236}">
              <a16:creationId xmlns:a16="http://schemas.microsoft.com/office/drawing/2014/main" id="{209FB126-C530-44FF-A4C4-202F90B9B3CB}"/>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1" name="CasellaDiTesto 230">
          <a:extLst>
            <a:ext uri="{FF2B5EF4-FFF2-40B4-BE49-F238E27FC236}">
              <a16:creationId xmlns:a16="http://schemas.microsoft.com/office/drawing/2014/main" id="{B8BEA427-4444-410E-8061-751FF6E3F80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2" name="CasellaDiTesto 231">
          <a:extLst>
            <a:ext uri="{FF2B5EF4-FFF2-40B4-BE49-F238E27FC236}">
              <a16:creationId xmlns:a16="http://schemas.microsoft.com/office/drawing/2014/main" id="{6B50BF59-4BE1-42A4-8E64-8A25A4FA16CB}"/>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33" name="CasellaDiTesto 232">
          <a:extLst>
            <a:ext uri="{FF2B5EF4-FFF2-40B4-BE49-F238E27FC236}">
              <a16:creationId xmlns:a16="http://schemas.microsoft.com/office/drawing/2014/main" id="{2A9B61A6-0ACD-45AB-856F-34720E85CDFB}"/>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34" name="CasellaDiTesto 233">
          <a:extLst>
            <a:ext uri="{FF2B5EF4-FFF2-40B4-BE49-F238E27FC236}">
              <a16:creationId xmlns:a16="http://schemas.microsoft.com/office/drawing/2014/main" id="{8BB6B21A-8B73-4DEB-906E-B31031B985ED}"/>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35" name="CasellaDiTesto 234">
          <a:extLst>
            <a:ext uri="{FF2B5EF4-FFF2-40B4-BE49-F238E27FC236}">
              <a16:creationId xmlns:a16="http://schemas.microsoft.com/office/drawing/2014/main" id="{1742E214-BD68-4C15-842A-5F0C82E3BF45}"/>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6" name="CasellaDiTesto 235">
          <a:extLst>
            <a:ext uri="{FF2B5EF4-FFF2-40B4-BE49-F238E27FC236}">
              <a16:creationId xmlns:a16="http://schemas.microsoft.com/office/drawing/2014/main" id="{697FA472-12ED-42FF-8FB1-7B22D658FE2B}"/>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7" name="CasellaDiTesto 236">
          <a:extLst>
            <a:ext uri="{FF2B5EF4-FFF2-40B4-BE49-F238E27FC236}">
              <a16:creationId xmlns:a16="http://schemas.microsoft.com/office/drawing/2014/main" id="{8FA956E2-0A8F-4393-AFA2-7B7CB8B6B5CF}"/>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38" name="CasellaDiTesto 237">
          <a:extLst>
            <a:ext uri="{FF2B5EF4-FFF2-40B4-BE49-F238E27FC236}">
              <a16:creationId xmlns:a16="http://schemas.microsoft.com/office/drawing/2014/main" id="{B5C39B8A-63E4-4F26-A385-5194FFC631DA}"/>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39" name="CasellaDiTesto 238">
          <a:extLst>
            <a:ext uri="{FF2B5EF4-FFF2-40B4-BE49-F238E27FC236}">
              <a16:creationId xmlns:a16="http://schemas.microsoft.com/office/drawing/2014/main" id="{645FFB9B-D909-4D67-BAD6-852E80F7F26F}"/>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40" name="CasellaDiTesto 239">
          <a:extLst>
            <a:ext uri="{FF2B5EF4-FFF2-40B4-BE49-F238E27FC236}">
              <a16:creationId xmlns:a16="http://schemas.microsoft.com/office/drawing/2014/main" id="{ABDC823B-7DFF-41A1-9762-97B92058AF92}"/>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41" name="CasellaDiTesto 240">
          <a:extLst>
            <a:ext uri="{FF2B5EF4-FFF2-40B4-BE49-F238E27FC236}">
              <a16:creationId xmlns:a16="http://schemas.microsoft.com/office/drawing/2014/main" id="{E21487B4-1CB1-4014-8C30-7D716753E804}"/>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42" name="CasellaDiTesto 241">
          <a:extLst>
            <a:ext uri="{FF2B5EF4-FFF2-40B4-BE49-F238E27FC236}">
              <a16:creationId xmlns:a16="http://schemas.microsoft.com/office/drawing/2014/main" id="{3828D639-8BE8-467A-97F7-BEF611F02CE0}"/>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43" name="CasellaDiTesto 242">
          <a:extLst>
            <a:ext uri="{FF2B5EF4-FFF2-40B4-BE49-F238E27FC236}">
              <a16:creationId xmlns:a16="http://schemas.microsoft.com/office/drawing/2014/main" id="{98166EA0-F6D9-47F5-89C1-DEAC8A8D822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44" name="CasellaDiTesto 243">
          <a:extLst>
            <a:ext uri="{FF2B5EF4-FFF2-40B4-BE49-F238E27FC236}">
              <a16:creationId xmlns:a16="http://schemas.microsoft.com/office/drawing/2014/main" id="{242D455E-82BC-4EA7-8F87-941DCD85E9C0}"/>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45" name="CasellaDiTesto 244">
          <a:extLst>
            <a:ext uri="{FF2B5EF4-FFF2-40B4-BE49-F238E27FC236}">
              <a16:creationId xmlns:a16="http://schemas.microsoft.com/office/drawing/2014/main" id="{5B642750-B883-4413-9273-74C8AD4383B3}"/>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46" name="CasellaDiTesto 245">
          <a:extLst>
            <a:ext uri="{FF2B5EF4-FFF2-40B4-BE49-F238E27FC236}">
              <a16:creationId xmlns:a16="http://schemas.microsoft.com/office/drawing/2014/main" id="{FCBA119D-9801-4206-BD8A-9046198E705A}"/>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47" name="CasellaDiTesto 246">
          <a:extLst>
            <a:ext uri="{FF2B5EF4-FFF2-40B4-BE49-F238E27FC236}">
              <a16:creationId xmlns:a16="http://schemas.microsoft.com/office/drawing/2014/main" id="{5F8207EA-DB45-469E-9C59-4E88256E4E38}"/>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48" name="CasellaDiTesto 247">
          <a:extLst>
            <a:ext uri="{FF2B5EF4-FFF2-40B4-BE49-F238E27FC236}">
              <a16:creationId xmlns:a16="http://schemas.microsoft.com/office/drawing/2014/main" id="{34026D46-26DE-4A25-9F95-E17886F2246A}"/>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49" name="CasellaDiTesto 248">
          <a:extLst>
            <a:ext uri="{FF2B5EF4-FFF2-40B4-BE49-F238E27FC236}">
              <a16:creationId xmlns:a16="http://schemas.microsoft.com/office/drawing/2014/main" id="{7877993C-B84D-4931-BF95-A8BF77EA1A8E}"/>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50" name="CasellaDiTesto 249">
          <a:extLst>
            <a:ext uri="{FF2B5EF4-FFF2-40B4-BE49-F238E27FC236}">
              <a16:creationId xmlns:a16="http://schemas.microsoft.com/office/drawing/2014/main" id="{E29D75BC-EE42-4EFA-9BEA-36FC3ABFB0ED}"/>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51" name="CasellaDiTesto 250">
          <a:extLst>
            <a:ext uri="{FF2B5EF4-FFF2-40B4-BE49-F238E27FC236}">
              <a16:creationId xmlns:a16="http://schemas.microsoft.com/office/drawing/2014/main" id="{04143636-6ED9-4625-8D06-E34E7A1D5A04}"/>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52" name="CasellaDiTesto 251">
          <a:extLst>
            <a:ext uri="{FF2B5EF4-FFF2-40B4-BE49-F238E27FC236}">
              <a16:creationId xmlns:a16="http://schemas.microsoft.com/office/drawing/2014/main" id="{4C5ED175-5AF6-40EB-BE7E-80F4497B989D}"/>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53" name="CasellaDiTesto 252">
          <a:extLst>
            <a:ext uri="{FF2B5EF4-FFF2-40B4-BE49-F238E27FC236}">
              <a16:creationId xmlns:a16="http://schemas.microsoft.com/office/drawing/2014/main" id="{64E63A06-A780-4F43-B7CC-1315FF29FE30}"/>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4" name="CasellaDiTesto 253">
          <a:extLst>
            <a:ext uri="{FF2B5EF4-FFF2-40B4-BE49-F238E27FC236}">
              <a16:creationId xmlns:a16="http://schemas.microsoft.com/office/drawing/2014/main" id="{BFDF69A3-E251-4675-9730-F68A517AFEE3}"/>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5" name="CasellaDiTesto 254">
          <a:extLst>
            <a:ext uri="{FF2B5EF4-FFF2-40B4-BE49-F238E27FC236}">
              <a16:creationId xmlns:a16="http://schemas.microsoft.com/office/drawing/2014/main" id="{45AB5928-02D2-42AC-BA1B-68C29BC6901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6" name="CasellaDiTesto 255">
          <a:extLst>
            <a:ext uri="{FF2B5EF4-FFF2-40B4-BE49-F238E27FC236}">
              <a16:creationId xmlns:a16="http://schemas.microsoft.com/office/drawing/2014/main" id="{43F607A0-57BE-4ED5-A29F-587DE06F43F3}"/>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7" name="CasellaDiTesto 256">
          <a:extLst>
            <a:ext uri="{FF2B5EF4-FFF2-40B4-BE49-F238E27FC236}">
              <a16:creationId xmlns:a16="http://schemas.microsoft.com/office/drawing/2014/main" id="{2B9E977E-4D68-499B-89DF-68DA4E8C04A7}"/>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8" name="CasellaDiTesto 257">
          <a:extLst>
            <a:ext uri="{FF2B5EF4-FFF2-40B4-BE49-F238E27FC236}">
              <a16:creationId xmlns:a16="http://schemas.microsoft.com/office/drawing/2014/main" id="{3BB985EC-28A2-4BCC-BFAF-5B6C682F0F20}"/>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9" name="CasellaDiTesto 258">
          <a:extLst>
            <a:ext uri="{FF2B5EF4-FFF2-40B4-BE49-F238E27FC236}">
              <a16:creationId xmlns:a16="http://schemas.microsoft.com/office/drawing/2014/main" id="{56E8850D-F867-4893-88BE-3D7E405FC1FE}"/>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60" name="CasellaDiTesto 259">
          <a:extLst>
            <a:ext uri="{FF2B5EF4-FFF2-40B4-BE49-F238E27FC236}">
              <a16:creationId xmlns:a16="http://schemas.microsoft.com/office/drawing/2014/main" id="{B1451DFE-4756-4EE2-B573-D2AE623C7875}"/>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61" name="CasellaDiTesto 260">
          <a:extLst>
            <a:ext uri="{FF2B5EF4-FFF2-40B4-BE49-F238E27FC236}">
              <a16:creationId xmlns:a16="http://schemas.microsoft.com/office/drawing/2014/main" id="{A24E772B-EFF1-4695-BC48-F9FCED5404B9}"/>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62" name="CasellaDiTesto 261">
          <a:extLst>
            <a:ext uri="{FF2B5EF4-FFF2-40B4-BE49-F238E27FC236}">
              <a16:creationId xmlns:a16="http://schemas.microsoft.com/office/drawing/2014/main" id="{9B951FA7-279F-4145-8C0E-BBF9721EC115}"/>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63" name="CasellaDiTesto 262">
          <a:extLst>
            <a:ext uri="{FF2B5EF4-FFF2-40B4-BE49-F238E27FC236}">
              <a16:creationId xmlns:a16="http://schemas.microsoft.com/office/drawing/2014/main" id="{12DDD504-F4A9-4156-8435-97785724DB54}"/>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64" name="CasellaDiTesto 263">
          <a:extLst>
            <a:ext uri="{FF2B5EF4-FFF2-40B4-BE49-F238E27FC236}">
              <a16:creationId xmlns:a16="http://schemas.microsoft.com/office/drawing/2014/main" id="{9B0BE930-4994-4707-B8B6-5D73797AD23C}"/>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65" name="CasellaDiTesto 264">
          <a:extLst>
            <a:ext uri="{FF2B5EF4-FFF2-40B4-BE49-F238E27FC236}">
              <a16:creationId xmlns:a16="http://schemas.microsoft.com/office/drawing/2014/main" id="{A4546968-FF00-47C3-B648-F16A1174DBB5}"/>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66" name="CasellaDiTesto 265">
          <a:extLst>
            <a:ext uri="{FF2B5EF4-FFF2-40B4-BE49-F238E27FC236}">
              <a16:creationId xmlns:a16="http://schemas.microsoft.com/office/drawing/2014/main" id="{EE8D2CBF-35ED-4AA9-A43A-2F7B07E35F66}"/>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67" name="CasellaDiTesto 266">
          <a:extLst>
            <a:ext uri="{FF2B5EF4-FFF2-40B4-BE49-F238E27FC236}">
              <a16:creationId xmlns:a16="http://schemas.microsoft.com/office/drawing/2014/main" id="{16C92BB7-123C-4637-B415-CB5B7AEC2262}"/>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68" name="CasellaDiTesto 267">
          <a:extLst>
            <a:ext uri="{FF2B5EF4-FFF2-40B4-BE49-F238E27FC236}">
              <a16:creationId xmlns:a16="http://schemas.microsoft.com/office/drawing/2014/main" id="{46DB0B53-8C7E-4D5E-84FA-B905AB921679}"/>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69" name="CasellaDiTesto 268">
          <a:extLst>
            <a:ext uri="{FF2B5EF4-FFF2-40B4-BE49-F238E27FC236}">
              <a16:creationId xmlns:a16="http://schemas.microsoft.com/office/drawing/2014/main" id="{32218B62-3C23-4E79-BDA6-7BDF8ECBCFD3}"/>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0" name="CasellaDiTesto 269">
          <a:extLst>
            <a:ext uri="{FF2B5EF4-FFF2-40B4-BE49-F238E27FC236}">
              <a16:creationId xmlns:a16="http://schemas.microsoft.com/office/drawing/2014/main" id="{EEB8A623-FDE9-4F87-A3A2-EAD2B9E7EE8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1" name="CasellaDiTesto 270">
          <a:extLst>
            <a:ext uri="{FF2B5EF4-FFF2-40B4-BE49-F238E27FC236}">
              <a16:creationId xmlns:a16="http://schemas.microsoft.com/office/drawing/2014/main" id="{5C9874EB-F96B-461D-B142-FA53EB94FB57}"/>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2" name="CasellaDiTesto 271">
          <a:extLst>
            <a:ext uri="{FF2B5EF4-FFF2-40B4-BE49-F238E27FC236}">
              <a16:creationId xmlns:a16="http://schemas.microsoft.com/office/drawing/2014/main" id="{3FF964B4-AAE6-4008-B130-C7E5B60ED16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3" name="CasellaDiTesto 272">
          <a:extLst>
            <a:ext uri="{FF2B5EF4-FFF2-40B4-BE49-F238E27FC236}">
              <a16:creationId xmlns:a16="http://schemas.microsoft.com/office/drawing/2014/main" id="{59693C2C-EA75-4DB7-869B-4BABA2CF34B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4" name="CasellaDiTesto 273">
          <a:extLst>
            <a:ext uri="{FF2B5EF4-FFF2-40B4-BE49-F238E27FC236}">
              <a16:creationId xmlns:a16="http://schemas.microsoft.com/office/drawing/2014/main" id="{D10FCEDE-A34E-415D-84AF-BC9F0089CC61}"/>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5" name="CasellaDiTesto 274">
          <a:extLst>
            <a:ext uri="{FF2B5EF4-FFF2-40B4-BE49-F238E27FC236}">
              <a16:creationId xmlns:a16="http://schemas.microsoft.com/office/drawing/2014/main" id="{33E69977-B8DD-45EA-8193-66619360E0A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6" name="CasellaDiTesto 275">
          <a:extLst>
            <a:ext uri="{FF2B5EF4-FFF2-40B4-BE49-F238E27FC236}">
              <a16:creationId xmlns:a16="http://schemas.microsoft.com/office/drawing/2014/main" id="{CF89F3C1-DD49-4A64-9730-2796E472BA8F}"/>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7" name="CasellaDiTesto 276">
          <a:extLst>
            <a:ext uri="{FF2B5EF4-FFF2-40B4-BE49-F238E27FC236}">
              <a16:creationId xmlns:a16="http://schemas.microsoft.com/office/drawing/2014/main" id="{266C35EF-BEEF-4AA1-A3F5-75AD54DD6F38}"/>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8" name="CasellaDiTesto 277">
          <a:extLst>
            <a:ext uri="{FF2B5EF4-FFF2-40B4-BE49-F238E27FC236}">
              <a16:creationId xmlns:a16="http://schemas.microsoft.com/office/drawing/2014/main" id="{6D19E136-40D0-4454-98B7-692AD6884AD1}"/>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79" name="CasellaDiTesto 278">
          <a:extLst>
            <a:ext uri="{FF2B5EF4-FFF2-40B4-BE49-F238E27FC236}">
              <a16:creationId xmlns:a16="http://schemas.microsoft.com/office/drawing/2014/main" id="{ADC48490-441B-42E4-ABF9-B8543AA081E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80" name="CasellaDiTesto 279">
          <a:extLst>
            <a:ext uri="{FF2B5EF4-FFF2-40B4-BE49-F238E27FC236}">
              <a16:creationId xmlns:a16="http://schemas.microsoft.com/office/drawing/2014/main" id="{9D4B4E03-905E-43C2-A002-70BD2A0BC944}"/>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1" name="CasellaDiTesto 280">
          <a:extLst>
            <a:ext uri="{FF2B5EF4-FFF2-40B4-BE49-F238E27FC236}">
              <a16:creationId xmlns:a16="http://schemas.microsoft.com/office/drawing/2014/main" id="{7456EB92-2A9F-4444-9310-EBD03C7CDAC3}"/>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2" name="CasellaDiTesto 281">
          <a:extLst>
            <a:ext uri="{FF2B5EF4-FFF2-40B4-BE49-F238E27FC236}">
              <a16:creationId xmlns:a16="http://schemas.microsoft.com/office/drawing/2014/main" id="{372B2A07-73A3-497D-9E83-9EDCB1D41970}"/>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3" name="CasellaDiTesto 282">
          <a:extLst>
            <a:ext uri="{FF2B5EF4-FFF2-40B4-BE49-F238E27FC236}">
              <a16:creationId xmlns:a16="http://schemas.microsoft.com/office/drawing/2014/main" id="{B358AF2B-6631-45AF-8F9E-BB285C7493E8}"/>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4" name="CasellaDiTesto 283">
          <a:extLst>
            <a:ext uri="{FF2B5EF4-FFF2-40B4-BE49-F238E27FC236}">
              <a16:creationId xmlns:a16="http://schemas.microsoft.com/office/drawing/2014/main" id="{16C7EFF5-1A49-4075-848B-E278FBDB2E98}"/>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5" name="CasellaDiTesto 284">
          <a:extLst>
            <a:ext uri="{FF2B5EF4-FFF2-40B4-BE49-F238E27FC236}">
              <a16:creationId xmlns:a16="http://schemas.microsoft.com/office/drawing/2014/main" id="{5BB59F8D-D2CA-4ADE-BF6E-1E7E1F9C6100}"/>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86" name="CasellaDiTesto 285">
          <a:extLst>
            <a:ext uri="{FF2B5EF4-FFF2-40B4-BE49-F238E27FC236}">
              <a16:creationId xmlns:a16="http://schemas.microsoft.com/office/drawing/2014/main" id="{0387939B-A8DB-4096-B3C3-FF6B88B4C523}"/>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87" name="CasellaDiTesto 286">
          <a:extLst>
            <a:ext uri="{FF2B5EF4-FFF2-40B4-BE49-F238E27FC236}">
              <a16:creationId xmlns:a16="http://schemas.microsoft.com/office/drawing/2014/main" id="{0996F6AF-619D-4549-926E-5E820A19708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88" name="CasellaDiTesto 287">
          <a:extLst>
            <a:ext uri="{FF2B5EF4-FFF2-40B4-BE49-F238E27FC236}">
              <a16:creationId xmlns:a16="http://schemas.microsoft.com/office/drawing/2014/main" id="{B12CF8C2-D145-41B6-A90D-E37258AE151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89" name="CasellaDiTesto 288">
          <a:extLst>
            <a:ext uri="{FF2B5EF4-FFF2-40B4-BE49-F238E27FC236}">
              <a16:creationId xmlns:a16="http://schemas.microsoft.com/office/drawing/2014/main" id="{E9114EAA-640B-4E94-BDEB-7B219BF79BD8}"/>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0" name="CasellaDiTesto 289">
          <a:extLst>
            <a:ext uri="{FF2B5EF4-FFF2-40B4-BE49-F238E27FC236}">
              <a16:creationId xmlns:a16="http://schemas.microsoft.com/office/drawing/2014/main" id="{C243833F-0E29-4B6F-A18C-212AAEAE3FD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1" name="CasellaDiTesto 290">
          <a:extLst>
            <a:ext uri="{FF2B5EF4-FFF2-40B4-BE49-F238E27FC236}">
              <a16:creationId xmlns:a16="http://schemas.microsoft.com/office/drawing/2014/main" id="{3BFA79E7-1984-4F7D-AEF7-D556B4846E8D}"/>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2" name="CasellaDiTesto 291">
          <a:extLst>
            <a:ext uri="{FF2B5EF4-FFF2-40B4-BE49-F238E27FC236}">
              <a16:creationId xmlns:a16="http://schemas.microsoft.com/office/drawing/2014/main" id="{4F8D162F-1427-4438-A78C-8451EC46DEEF}"/>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3" name="CasellaDiTesto 292">
          <a:extLst>
            <a:ext uri="{FF2B5EF4-FFF2-40B4-BE49-F238E27FC236}">
              <a16:creationId xmlns:a16="http://schemas.microsoft.com/office/drawing/2014/main" id="{63A99392-B036-400D-955E-3A9DADEBE4EA}"/>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4" name="CasellaDiTesto 293">
          <a:extLst>
            <a:ext uri="{FF2B5EF4-FFF2-40B4-BE49-F238E27FC236}">
              <a16:creationId xmlns:a16="http://schemas.microsoft.com/office/drawing/2014/main" id="{CFCB4FE1-0FD0-4437-9EA9-56B9877ACB5B}"/>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5" name="CasellaDiTesto 294">
          <a:extLst>
            <a:ext uri="{FF2B5EF4-FFF2-40B4-BE49-F238E27FC236}">
              <a16:creationId xmlns:a16="http://schemas.microsoft.com/office/drawing/2014/main" id="{DE7EC2A9-3C96-43D4-8307-EEA1D666B0A7}"/>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96" name="CasellaDiTesto 295">
          <a:extLst>
            <a:ext uri="{FF2B5EF4-FFF2-40B4-BE49-F238E27FC236}">
              <a16:creationId xmlns:a16="http://schemas.microsoft.com/office/drawing/2014/main" id="{E48009B0-A6FA-485D-B1BA-E9626DAE09C1}"/>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97" name="CasellaDiTesto 296">
          <a:extLst>
            <a:ext uri="{FF2B5EF4-FFF2-40B4-BE49-F238E27FC236}">
              <a16:creationId xmlns:a16="http://schemas.microsoft.com/office/drawing/2014/main" id="{A8DF3F1F-B631-41B1-9DC4-0C480FC9C2A6}"/>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298" name="CasellaDiTesto 297">
          <a:extLst>
            <a:ext uri="{FF2B5EF4-FFF2-40B4-BE49-F238E27FC236}">
              <a16:creationId xmlns:a16="http://schemas.microsoft.com/office/drawing/2014/main" id="{BF65BE0D-F18E-4625-BCBB-B4900AA6409F}"/>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99" name="CasellaDiTesto 298">
          <a:extLst>
            <a:ext uri="{FF2B5EF4-FFF2-40B4-BE49-F238E27FC236}">
              <a16:creationId xmlns:a16="http://schemas.microsoft.com/office/drawing/2014/main" id="{05AD21D3-EBDD-45FC-9C25-CC68BD313A76}"/>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00" name="CasellaDiTesto 299">
          <a:extLst>
            <a:ext uri="{FF2B5EF4-FFF2-40B4-BE49-F238E27FC236}">
              <a16:creationId xmlns:a16="http://schemas.microsoft.com/office/drawing/2014/main" id="{280F0F72-7D85-4360-8AD6-C6DC42A12100}"/>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01" name="CasellaDiTesto 300">
          <a:extLst>
            <a:ext uri="{FF2B5EF4-FFF2-40B4-BE49-F238E27FC236}">
              <a16:creationId xmlns:a16="http://schemas.microsoft.com/office/drawing/2014/main" id="{6AFC617E-8736-4A2E-A3C4-AB09956963D7}"/>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02" name="CasellaDiTesto 301">
          <a:extLst>
            <a:ext uri="{FF2B5EF4-FFF2-40B4-BE49-F238E27FC236}">
              <a16:creationId xmlns:a16="http://schemas.microsoft.com/office/drawing/2014/main" id="{36DEDD4D-74C5-4A14-8F9D-10B3997537F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03" name="CasellaDiTesto 302">
          <a:extLst>
            <a:ext uri="{FF2B5EF4-FFF2-40B4-BE49-F238E27FC236}">
              <a16:creationId xmlns:a16="http://schemas.microsoft.com/office/drawing/2014/main" id="{B8E48DBA-678A-454D-8243-0F1DFD0CF0B1}"/>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04" name="CasellaDiTesto 303">
          <a:extLst>
            <a:ext uri="{FF2B5EF4-FFF2-40B4-BE49-F238E27FC236}">
              <a16:creationId xmlns:a16="http://schemas.microsoft.com/office/drawing/2014/main" id="{F886D439-C7CF-4AE1-8B4A-7A976D5CC12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05" name="CasellaDiTesto 304">
          <a:extLst>
            <a:ext uri="{FF2B5EF4-FFF2-40B4-BE49-F238E27FC236}">
              <a16:creationId xmlns:a16="http://schemas.microsoft.com/office/drawing/2014/main" id="{ECC38599-596E-4716-879D-F6B0D31B3447}"/>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06" name="CasellaDiTesto 305">
          <a:extLst>
            <a:ext uri="{FF2B5EF4-FFF2-40B4-BE49-F238E27FC236}">
              <a16:creationId xmlns:a16="http://schemas.microsoft.com/office/drawing/2014/main" id="{60B8A928-8CA6-4D6D-8F91-0D7D38CF07CD}"/>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07" name="CasellaDiTesto 306">
          <a:extLst>
            <a:ext uri="{FF2B5EF4-FFF2-40B4-BE49-F238E27FC236}">
              <a16:creationId xmlns:a16="http://schemas.microsoft.com/office/drawing/2014/main" id="{4C4649EC-F52D-4600-8DDE-85AB9B13E1EF}"/>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08" name="CasellaDiTesto 307">
          <a:extLst>
            <a:ext uri="{FF2B5EF4-FFF2-40B4-BE49-F238E27FC236}">
              <a16:creationId xmlns:a16="http://schemas.microsoft.com/office/drawing/2014/main" id="{97858610-6F7F-41BC-89C9-3AC97D56F922}"/>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09" name="CasellaDiTesto 308">
          <a:extLst>
            <a:ext uri="{FF2B5EF4-FFF2-40B4-BE49-F238E27FC236}">
              <a16:creationId xmlns:a16="http://schemas.microsoft.com/office/drawing/2014/main" id="{B712F254-6B34-40B1-9B75-0A48277AD287}"/>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10" name="CasellaDiTesto 309">
          <a:extLst>
            <a:ext uri="{FF2B5EF4-FFF2-40B4-BE49-F238E27FC236}">
              <a16:creationId xmlns:a16="http://schemas.microsoft.com/office/drawing/2014/main" id="{2B5C1F14-AF49-4F05-AF76-7C61281EF8F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11" name="CasellaDiTesto 310">
          <a:extLst>
            <a:ext uri="{FF2B5EF4-FFF2-40B4-BE49-F238E27FC236}">
              <a16:creationId xmlns:a16="http://schemas.microsoft.com/office/drawing/2014/main" id="{FAC145E9-6CA8-4B7A-9696-8E9F38DB0D5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12" name="CasellaDiTesto 311">
          <a:extLst>
            <a:ext uri="{FF2B5EF4-FFF2-40B4-BE49-F238E27FC236}">
              <a16:creationId xmlns:a16="http://schemas.microsoft.com/office/drawing/2014/main" id="{D9AADBE9-BCB1-4A97-89F7-E3C5BA1B1615}"/>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13" name="CasellaDiTesto 312">
          <a:extLst>
            <a:ext uri="{FF2B5EF4-FFF2-40B4-BE49-F238E27FC236}">
              <a16:creationId xmlns:a16="http://schemas.microsoft.com/office/drawing/2014/main" id="{5007CB40-0134-43C9-BB97-B4B066A3E3E9}"/>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14" name="CasellaDiTesto 313">
          <a:extLst>
            <a:ext uri="{FF2B5EF4-FFF2-40B4-BE49-F238E27FC236}">
              <a16:creationId xmlns:a16="http://schemas.microsoft.com/office/drawing/2014/main" id="{21147999-CBE6-4AD6-AB59-785DD220813C}"/>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15" name="CasellaDiTesto 314">
          <a:extLst>
            <a:ext uri="{FF2B5EF4-FFF2-40B4-BE49-F238E27FC236}">
              <a16:creationId xmlns:a16="http://schemas.microsoft.com/office/drawing/2014/main" id="{7A3A4A63-04D6-414D-B474-E092BD467D4E}"/>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16" name="CasellaDiTesto 315">
          <a:extLst>
            <a:ext uri="{FF2B5EF4-FFF2-40B4-BE49-F238E27FC236}">
              <a16:creationId xmlns:a16="http://schemas.microsoft.com/office/drawing/2014/main" id="{08AB8631-1797-4AFB-8800-B80ECC39A9D8}"/>
            </a:ext>
          </a:extLst>
        </xdr:cNvPr>
        <xdr:cNvSpPr txBox="1"/>
      </xdr:nvSpPr>
      <xdr:spPr>
        <a:xfrm>
          <a:off x="680847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17" name="CasellaDiTesto 316">
          <a:extLst>
            <a:ext uri="{FF2B5EF4-FFF2-40B4-BE49-F238E27FC236}">
              <a16:creationId xmlns:a16="http://schemas.microsoft.com/office/drawing/2014/main" id="{02D3C523-B6A6-40B0-8267-F0BD26E014AC}"/>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18" name="CasellaDiTesto 317">
          <a:extLst>
            <a:ext uri="{FF2B5EF4-FFF2-40B4-BE49-F238E27FC236}">
              <a16:creationId xmlns:a16="http://schemas.microsoft.com/office/drawing/2014/main" id="{C7196BD5-B173-4CBC-AE9E-C86160E7BCC4}"/>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19" name="CasellaDiTesto 318">
          <a:extLst>
            <a:ext uri="{FF2B5EF4-FFF2-40B4-BE49-F238E27FC236}">
              <a16:creationId xmlns:a16="http://schemas.microsoft.com/office/drawing/2014/main" id="{DEF7AACA-B17C-474E-81EB-DF9698A6F31F}"/>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20" name="CasellaDiTesto 319">
          <a:extLst>
            <a:ext uri="{FF2B5EF4-FFF2-40B4-BE49-F238E27FC236}">
              <a16:creationId xmlns:a16="http://schemas.microsoft.com/office/drawing/2014/main" id="{35CB892B-FDB6-4789-BBA2-926D4C13ABE6}"/>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21" name="CasellaDiTesto 320">
          <a:extLst>
            <a:ext uri="{FF2B5EF4-FFF2-40B4-BE49-F238E27FC236}">
              <a16:creationId xmlns:a16="http://schemas.microsoft.com/office/drawing/2014/main" id="{A627B24F-98BB-40EA-AD42-507721F5690E}"/>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322" name="CasellaDiTesto 321">
          <a:extLst>
            <a:ext uri="{FF2B5EF4-FFF2-40B4-BE49-F238E27FC236}">
              <a16:creationId xmlns:a16="http://schemas.microsoft.com/office/drawing/2014/main" id="{5504853E-328E-438F-998F-E61A03B2C9DA}"/>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23" name="CasellaDiTesto 322">
          <a:extLst>
            <a:ext uri="{FF2B5EF4-FFF2-40B4-BE49-F238E27FC236}">
              <a16:creationId xmlns:a16="http://schemas.microsoft.com/office/drawing/2014/main" id="{1BD7379B-5F24-42F6-A550-33BBE53CAE53}"/>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24" name="CasellaDiTesto 323">
          <a:extLst>
            <a:ext uri="{FF2B5EF4-FFF2-40B4-BE49-F238E27FC236}">
              <a16:creationId xmlns:a16="http://schemas.microsoft.com/office/drawing/2014/main" id="{CAD3B602-5903-40F9-B357-C47B8CA2E485}"/>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25" name="CasellaDiTesto 324">
          <a:extLst>
            <a:ext uri="{FF2B5EF4-FFF2-40B4-BE49-F238E27FC236}">
              <a16:creationId xmlns:a16="http://schemas.microsoft.com/office/drawing/2014/main" id="{BFE4D39E-4F42-4EF1-BA10-0B8A9B2F51E1}"/>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26" name="CasellaDiTesto 325">
          <a:extLst>
            <a:ext uri="{FF2B5EF4-FFF2-40B4-BE49-F238E27FC236}">
              <a16:creationId xmlns:a16="http://schemas.microsoft.com/office/drawing/2014/main" id="{E6E64F88-A61B-4F1C-9587-85E3177E2092}"/>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27" name="CasellaDiTesto 326">
          <a:extLst>
            <a:ext uri="{FF2B5EF4-FFF2-40B4-BE49-F238E27FC236}">
              <a16:creationId xmlns:a16="http://schemas.microsoft.com/office/drawing/2014/main" id="{369A77D0-D1BC-4DC0-A9C1-301537CC44E4}"/>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28" name="CasellaDiTesto 327">
          <a:extLst>
            <a:ext uri="{FF2B5EF4-FFF2-40B4-BE49-F238E27FC236}">
              <a16:creationId xmlns:a16="http://schemas.microsoft.com/office/drawing/2014/main" id="{82B4D1E4-11F0-42DA-80AB-DB69594BC37F}"/>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29" name="CasellaDiTesto 328">
          <a:extLst>
            <a:ext uri="{FF2B5EF4-FFF2-40B4-BE49-F238E27FC236}">
              <a16:creationId xmlns:a16="http://schemas.microsoft.com/office/drawing/2014/main" id="{F0102BA1-C2AB-447E-BD35-681B5403401D}"/>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30" name="CasellaDiTesto 329">
          <a:extLst>
            <a:ext uri="{FF2B5EF4-FFF2-40B4-BE49-F238E27FC236}">
              <a16:creationId xmlns:a16="http://schemas.microsoft.com/office/drawing/2014/main" id="{CFF5087D-8295-415D-AC91-E165F1018A47}"/>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31" name="CasellaDiTesto 330">
          <a:extLst>
            <a:ext uri="{FF2B5EF4-FFF2-40B4-BE49-F238E27FC236}">
              <a16:creationId xmlns:a16="http://schemas.microsoft.com/office/drawing/2014/main" id="{34A3F6D8-DFA5-49F2-978E-7076E1087E72}"/>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32" name="CasellaDiTesto 331">
          <a:extLst>
            <a:ext uri="{FF2B5EF4-FFF2-40B4-BE49-F238E27FC236}">
              <a16:creationId xmlns:a16="http://schemas.microsoft.com/office/drawing/2014/main" id="{F9F20B34-3F3B-4FE8-B590-06856D7C16A2}"/>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33" name="CasellaDiTesto 332">
          <a:extLst>
            <a:ext uri="{FF2B5EF4-FFF2-40B4-BE49-F238E27FC236}">
              <a16:creationId xmlns:a16="http://schemas.microsoft.com/office/drawing/2014/main" id="{234E0E12-F945-497C-9B49-7E23A28325DE}"/>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34" name="CasellaDiTesto 333">
          <a:extLst>
            <a:ext uri="{FF2B5EF4-FFF2-40B4-BE49-F238E27FC236}">
              <a16:creationId xmlns:a16="http://schemas.microsoft.com/office/drawing/2014/main" id="{3BAA9912-B8D1-43C6-AAC4-0BAF7B550FBD}"/>
            </a:ext>
          </a:extLst>
        </xdr:cNvPr>
        <xdr:cNvSpPr txBox="1"/>
      </xdr:nvSpPr>
      <xdr:spPr>
        <a:xfrm>
          <a:off x="15502890" y="12801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35" name="CasellaDiTesto 334">
          <a:extLst>
            <a:ext uri="{FF2B5EF4-FFF2-40B4-BE49-F238E27FC236}">
              <a16:creationId xmlns:a16="http://schemas.microsoft.com/office/drawing/2014/main" id="{C06D2087-A5B7-4F59-B3A9-C9AD7EB7BAFF}"/>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36" name="CasellaDiTesto 335">
          <a:extLst>
            <a:ext uri="{FF2B5EF4-FFF2-40B4-BE49-F238E27FC236}">
              <a16:creationId xmlns:a16="http://schemas.microsoft.com/office/drawing/2014/main" id="{2990F1AC-22A8-439B-90DB-94D4D5D2894B}"/>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37" name="CasellaDiTesto 336">
          <a:extLst>
            <a:ext uri="{FF2B5EF4-FFF2-40B4-BE49-F238E27FC236}">
              <a16:creationId xmlns:a16="http://schemas.microsoft.com/office/drawing/2014/main" id="{48BCC0E3-D242-44A3-852F-3F47280941B7}"/>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338" name="CasellaDiTesto 337">
          <a:extLst>
            <a:ext uri="{FF2B5EF4-FFF2-40B4-BE49-F238E27FC236}">
              <a16:creationId xmlns:a16="http://schemas.microsoft.com/office/drawing/2014/main" id="{A6198838-A720-4F0E-9A29-10A5B8F313B8}"/>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339" name="CasellaDiTesto 338">
          <a:extLst>
            <a:ext uri="{FF2B5EF4-FFF2-40B4-BE49-F238E27FC236}">
              <a16:creationId xmlns:a16="http://schemas.microsoft.com/office/drawing/2014/main" id="{7A76B72B-76AC-42CE-A04C-2066FEA6CF7F}"/>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340" name="CasellaDiTesto 339">
          <a:extLst>
            <a:ext uri="{FF2B5EF4-FFF2-40B4-BE49-F238E27FC236}">
              <a16:creationId xmlns:a16="http://schemas.microsoft.com/office/drawing/2014/main" id="{FE1E650D-986A-43FD-AF05-602640AEE6CA}"/>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1" name="CasellaDiTesto 340">
          <a:extLst>
            <a:ext uri="{FF2B5EF4-FFF2-40B4-BE49-F238E27FC236}">
              <a16:creationId xmlns:a16="http://schemas.microsoft.com/office/drawing/2014/main" id="{BDF0B34F-DE0C-4250-B8B1-A26DA2E722B5}"/>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2" name="CasellaDiTesto 341">
          <a:extLst>
            <a:ext uri="{FF2B5EF4-FFF2-40B4-BE49-F238E27FC236}">
              <a16:creationId xmlns:a16="http://schemas.microsoft.com/office/drawing/2014/main" id="{01DB91D5-DCA5-41C6-AACC-77021752E10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3" name="CasellaDiTesto 342">
          <a:extLst>
            <a:ext uri="{FF2B5EF4-FFF2-40B4-BE49-F238E27FC236}">
              <a16:creationId xmlns:a16="http://schemas.microsoft.com/office/drawing/2014/main" id="{6BB74857-F1FF-4F97-9E58-37B1FEF6C9A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4" name="CasellaDiTesto 343">
          <a:extLst>
            <a:ext uri="{FF2B5EF4-FFF2-40B4-BE49-F238E27FC236}">
              <a16:creationId xmlns:a16="http://schemas.microsoft.com/office/drawing/2014/main" id="{C3958354-F20A-4F1E-93BF-B3F0EBECB8D4}"/>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5" name="CasellaDiTesto 344">
          <a:extLst>
            <a:ext uri="{FF2B5EF4-FFF2-40B4-BE49-F238E27FC236}">
              <a16:creationId xmlns:a16="http://schemas.microsoft.com/office/drawing/2014/main" id="{CFA2CBB7-843B-42E1-833A-848124451E15}"/>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6" name="CasellaDiTesto 345">
          <a:extLst>
            <a:ext uri="{FF2B5EF4-FFF2-40B4-BE49-F238E27FC236}">
              <a16:creationId xmlns:a16="http://schemas.microsoft.com/office/drawing/2014/main" id="{EA141C90-0D67-4B21-B389-F60F7468258F}"/>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7" name="CasellaDiTesto 346">
          <a:extLst>
            <a:ext uri="{FF2B5EF4-FFF2-40B4-BE49-F238E27FC236}">
              <a16:creationId xmlns:a16="http://schemas.microsoft.com/office/drawing/2014/main" id="{E2F78EA7-E8C0-4580-ADE6-A03DA6B25ECD}"/>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8" name="CasellaDiTesto 347">
          <a:extLst>
            <a:ext uri="{FF2B5EF4-FFF2-40B4-BE49-F238E27FC236}">
              <a16:creationId xmlns:a16="http://schemas.microsoft.com/office/drawing/2014/main" id="{7015840C-17D5-4B6B-B5E0-7C92BCA80CFF}"/>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49" name="CasellaDiTesto 348">
          <a:extLst>
            <a:ext uri="{FF2B5EF4-FFF2-40B4-BE49-F238E27FC236}">
              <a16:creationId xmlns:a16="http://schemas.microsoft.com/office/drawing/2014/main" id="{D8EF0A26-71E5-40C7-9BEB-8D9F13C0BF4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0" name="CasellaDiTesto 349">
          <a:extLst>
            <a:ext uri="{FF2B5EF4-FFF2-40B4-BE49-F238E27FC236}">
              <a16:creationId xmlns:a16="http://schemas.microsoft.com/office/drawing/2014/main" id="{FE955EA9-6819-4009-B92E-D69DFA1CB0A3}"/>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1" name="CasellaDiTesto 350">
          <a:extLst>
            <a:ext uri="{FF2B5EF4-FFF2-40B4-BE49-F238E27FC236}">
              <a16:creationId xmlns:a16="http://schemas.microsoft.com/office/drawing/2014/main" id="{4512D25C-5D81-46F4-B2E8-AEACFA5FA1D1}"/>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2" name="CasellaDiTesto 351">
          <a:extLst>
            <a:ext uri="{FF2B5EF4-FFF2-40B4-BE49-F238E27FC236}">
              <a16:creationId xmlns:a16="http://schemas.microsoft.com/office/drawing/2014/main" id="{BCD31A7B-5B55-470D-92BC-4B4DF10F6C5B}"/>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3" name="CasellaDiTesto 352">
          <a:extLst>
            <a:ext uri="{FF2B5EF4-FFF2-40B4-BE49-F238E27FC236}">
              <a16:creationId xmlns:a16="http://schemas.microsoft.com/office/drawing/2014/main" id="{C34A7745-FE1B-40E3-9E4A-F254B8604F6D}"/>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4" name="CasellaDiTesto 353">
          <a:extLst>
            <a:ext uri="{FF2B5EF4-FFF2-40B4-BE49-F238E27FC236}">
              <a16:creationId xmlns:a16="http://schemas.microsoft.com/office/drawing/2014/main" id="{8FA6AEA1-241B-4544-975A-775A86B7DF91}"/>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55" name="CasellaDiTesto 354">
          <a:extLst>
            <a:ext uri="{FF2B5EF4-FFF2-40B4-BE49-F238E27FC236}">
              <a16:creationId xmlns:a16="http://schemas.microsoft.com/office/drawing/2014/main" id="{F1AACD00-575B-4F08-B1CE-9ADF50FD5BB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56" name="CasellaDiTesto 355">
          <a:extLst>
            <a:ext uri="{FF2B5EF4-FFF2-40B4-BE49-F238E27FC236}">
              <a16:creationId xmlns:a16="http://schemas.microsoft.com/office/drawing/2014/main" id="{0C57E577-6A61-40AE-B85E-3A9D877806A2}"/>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57" name="CasellaDiTesto 356">
          <a:extLst>
            <a:ext uri="{FF2B5EF4-FFF2-40B4-BE49-F238E27FC236}">
              <a16:creationId xmlns:a16="http://schemas.microsoft.com/office/drawing/2014/main" id="{8BC072AD-538E-4E36-AB76-2FFF852F34F1}"/>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58" name="CasellaDiTesto 357">
          <a:extLst>
            <a:ext uri="{FF2B5EF4-FFF2-40B4-BE49-F238E27FC236}">
              <a16:creationId xmlns:a16="http://schemas.microsoft.com/office/drawing/2014/main" id="{8C273EAE-50E3-438F-B7B4-57CA4FC976B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59" name="CasellaDiTesto 358">
          <a:extLst>
            <a:ext uri="{FF2B5EF4-FFF2-40B4-BE49-F238E27FC236}">
              <a16:creationId xmlns:a16="http://schemas.microsoft.com/office/drawing/2014/main" id="{12E61C70-B55C-4131-BF60-4F08933A6B1C}"/>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60" name="CasellaDiTesto 359">
          <a:extLst>
            <a:ext uri="{FF2B5EF4-FFF2-40B4-BE49-F238E27FC236}">
              <a16:creationId xmlns:a16="http://schemas.microsoft.com/office/drawing/2014/main" id="{BE06D638-C5F0-400D-9A62-97569AC7C319}"/>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361" name="CasellaDiTesto 360">
          <a:extLst>
            <a:ext uri="{FF2B5EF4-FFF2-40B4-BE49-F238E27FC236}">
              <a16:creationId xmlns:a16="http://schemas.microsoft.com/office/drawing/2014/main" id="{561DF45F-27ED-4B96-9E8D-8E8ED6828451}"/>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2" name="CasellaDiTesto 361">
          <a:extLst>
            <a:ext uri="{FF2B5EF4-FFF2-40B4-BE49-F238E27FC236}">
              <a16:creationId xmlns:a16="http://schemas.microsoft.com/office/drawing/2014/main" id="{50FAAF60-F83F-413C-BC3E-17A6BE0584D2}"/>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3" name="CasellaDiTesto 362">
          <a:extLst>
            <a:ext uri="{FF2B5EF4-FFF2-40B4-BE49-F238E27FC236}">
              <a16:creationId xmlns:a16="http://schemas.microsoft.com/office/drawing/2014/main" id="{F129110C-8FF7-4732-B7E2-D9A7B8C94B84}"/>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4" name="CasellaDiTesto 363">
          <a:extLst>
            <a:ext uri="{FF2B5EF4-FFF2-40B4-BE49-F238E27FC236}">
              <a16:creationId xmlns:a16="http://schemas.microsoft.com/office/drawing/2014/main" id="{46E74901-2237-46EF-9C27-D6714034F51B}"/>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5" name="CasellaDiTesto 364">
          <a:extLst>
            <a:ext uri="{FF2B5EF4-FFF2-40B4-BE49-F238E27FC236}">
              <a16:creationId xmlns:a16="http://schemas.microsoft.com/office/drawing/2014/main" id="{1B781C0F-1E1F-4409-9BB0-E547932CD6F8}"/>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6" name="CasellaDiTesto 365">
          <a:extLst>
            <a:ext uri="{FF2B5EF4-FFF2-40B4-BE49-F238E27FC236}">
              <a16:creationId xmlns:a16="http://schemas.microsoft.com/office/drawing/2014/main" id="{62F7F0AF-2DAD-4080-A11B-2AC8A33BC8E4}"/>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67" name="CasellaDiTesto 366">
          <a:extLst>
            <a:ext uri="{FF2B5EF4-FFF2-40B4-BE49-F238E27FC236}">
              <a16:creationId xmlns:a16="http://schemas.microsoft.com/office/drawing/2014/main" id="{BBAF0BDE-9A75-43C1-8494-AF7950DA3DFD}"/>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68" name="CasellaDiTesto 367">
          <a:extLst>
            <a:ext uri="{FF2B5EF4-FFF2-40B4-BE49-F238E27FC236}">
              <a16:creationId xmlns:a16="http://schemas.microsoft.com/office/drawing/2014/main" id="{8447E7AC-FECE-4988-BBAF-2EFE6F2DCE9F}"/>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69" name="CasellaDiTesto 368">
          <a:extLst>
            <a:ext uri="{FF2B5EF4-FFF2-40B4-BE49-F238E27FC236}">
              <a16:creationId xmlns:a16="http://schemas.microsoft.com/office/drawing/2014/main" id="{C28D83C3-716E-4528-B7FF-896A4A29CD92}"/>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70" name="CasellaDiTesto 369">
          <a:extLst>
            <a:ext uri="{FF2B5EF4-FFF2-40B4-BE49-F238E27FC236}">
              <a16:creationId xmlns:a16="http://schemas.microsoft.com/office/drawing/2014/main" id="{3F0676F1-1D6B-4328-9E7C-81582157C637}"/>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1" name="CasellaDiTesto 370">
          <a:extLst>
            <a:ext uri="{FF2B5EF4-FFF2-40B4-BE49-F238E27FC236}">
              <a16:creationId xmlns:a16="http://schemas.microsoft.com/office/drawing/2014/main" id="{78735AF2-60A0-4BF3-8002-48D71B2DA76F}"/>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2" name="CasellaDiTesto 371">
          <a:extLst>
            <a:ext uri="{FF2B5EF4-FFF2-40B4-BE49-F238E27FC236}">
              <a16:creationId xmlns:a16="http://schemas.microsoft.com/office/drawing/2014/main" id="{848BCC5F-649F-48EF-B9D0-73096C7647E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3" name="CasellaDiTesto 372">
          <a:extLst>
            <a:ext uri="{FF2B5EF4-FFF2-40B4-BE49-F238E27FC236}">
              <a16:creationId xmlns:a16="http://schemas.microsoft.com/office/drawing/2014/main" id="{AFBA5A5B-8166-4F6C-BD7A-3CEDE4E856A8}"/>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74" name="CasellaDiTesto 373">
          <a:extLst>
            <a:ext uri="{FF2B5EF4-FFF2-40B4-BE49-F238E27FC236}">
              <a16:creationId xmlns:a16="http://schemas.microsoft.com/office/drawing/2014/main" id="{86C2F0B1-275D-48A5-B9BB-D8F1927A0170}"/>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75" name="CasellaDiTesto 374">
          <a:extLst>
            <a:ext uri="{FF2B5EF4-FFF2-40B4-BE49-F238E27FC236}">
              <a16:creationId xmlns:a16="http://schemas.microsoft.com/office/drawing/2014/main" id="{17E49C99-A53A-4BDF-8E54-3B8398E522A4}"/>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76" name="CasellaDiTesto 375">
          <a:extLst>
            <a:ext uri="{FF2B5EF4-FFF2-40B4-BE49-F238E27FC236}">
              <a16:creationId xmlns:a16="http://schemas.microsoft.com/office/drawing/2014/main" id="{6CE65615-7F4F-41A0-B8FC-ACF31F15BB77}"/>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7" name="CasellaDiTesto 376">
          <a:extLst>
            <a:ext uri="{FF2B5EF4-FFF2-40B4-BE49-F238E27FC236}">
              <a16:creationId xmlns:a16="http://schemas.microsoft.com/office/drawing/2014/main" id="{BB88FF2F-B026-496E-B259-678D44138883}"/>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8" name="CasellaDiTesto 377">
          <a:extLst>
            <a:ext uri="{FF2B5EF4-FFF2-40B4-BE49-F238E27FC236}">
              <a16:creationId xmlns:a16="http://schemas.microsoft.com/office/drawing/2014/main" id="{4E3CFBAC-7DB6-4E63-98E7-FCB037A6CC2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79" name="CasellaDiTesto 378">
          <a:extLst>
            <a:ext uri="{FF2B5EF4-FFF2-40B4-BE49-F238E27FC236}">
              <a16:creationId xmlns:a16="http://schemas.microsoft.com/office/drawing/2014/main" id="{47062EF8-C875-4AB4-BC45-3ECDFB8C051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80" name="CasellaDiTesto 379">
          <a:extLst>
            <a:ext uri="{FF2B5EF4-FFF2-40B4-BE49-F238E27FC236}">
              <a16:creationId xmlns:a16="http://schemas.microsoft.com/office/drawing/2014/main" id="{0A62C5C5-98E2-49D1-86ED-C3D1A55B1891}"/>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81" name="CasellaDiTesto 380">
          <a:extLst>
            <a:ext uri="{FF2B5EF4-FFF2-40B4-BE49-F238E27FC236}">
              <a16:creationId xmlns:a16="http://schemas.microsoft.com/office/drawing/2014/main" id="{A419DE8C-2FF0-4571-A9AD-422F0AA9A01C}"/>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82" name="CasellaDiTesto 381">
          <a:extLst>
            <a:ext uri="{FF2B5EF4-FFF2-40B4-BE49-F238E27FC236}">
              <a16:creationId xmlns:a16="http://schemas.microsoft.com/office/drawing/2014/main" id="{511EC27B-5503-4976-8707-2D094745F725}"/>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83" name="CasellaDiTesto 382">
          <a:extLst>
            <a:ext uri="{FF2B5EF4-FFF2-40B4-BE49-F238E27FC236}">
              <a16:creationId xmlns:a16="http://schemas.microsoft.com/office/drawing/2014/main" id="{528F5A80-DE22-455B-AAD1-73B990D9F118}"/>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84" name="CasellaDiTesto 383">
          <a:extLst>
            <a:ext uri="{FF2B5EF4-FFF2-40B4-BE49-F238E27FC236}">
              <a16:creationId xmlns:a16="http://schemas.microsoft.com/office/drawing/2014/main" id="{54CE0785-04C4-484E-B51C-F7AB05925E72}"/>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85" name="CasellaDiTesto 384">
          <a:extLst>
            <a:ext uri="{FF2B5EF4-FFF2-40B4-BE49-F238E27FC236}">
              <a16:creationId xmlns:a16="http://schemas.microsoft.com/office/drawing/2014/main" id="{34895017-FF46-4979-8F79-1F82B8AD1ADF}"/>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86" name="CasellaDiTesto 385">
          <a:extLst>
            <a:ext uri="{FF2B5EF4-FFF2-40B4-BE49-F238E27FC236}">
              <a16:creationId xmlns:a16="http://schemas.microsoft.com/office/drawing/2014/main" id="{96078DC7-21A6-4B90-AE95-9A8A5A04CEF5}"/>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87" name="CasellaDiTesto 386">
          <a:extLst>
            <a:ext uri="{FF2B5EF4-FFF2-40B4-BE49-F238E27FC236}">
              <a16:creationId xmlns:a16="http://schemas.microsoft.com/office/drawing/2014/main" id="{F4404E2F-3ADF-4F11-851A-005065AA6900}"/>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88" name="CasellaDiTesto 387">
          <a:extLst>
            <a:ext uri="{FF2B5EF4-FFF2-40B4-BE49-F238E27FC236}">
              <a16:creationId xmlns:a16="http://schemas.microsoft.com/office/drawing/2014/main" id="{FCA1AAA9-C637-4A71-A4EF-1C3EAEE4E02C}"/>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89" name="CasellaDiTesto 388">
          <a:extLst>
            <a:ext uri="{FF2B5EF4-FFF2-40B4-BE49-F238E27FC236}">
              <a16:creationId xmlns:a16="http://schemas.microsoft.com/office/drawing/2014/main" id="{947C77DA-D50D-4234-99BA-BA55F8C836A4}"/>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90" name="CasellaDiTesto 389">
          <a:extLst>
            <a:ext uri="{FF2B5EF4-FFF2-40B4-BE49-F238E27FC236}">
              <a16:creationId xmlns:a16="http://schemas.microsoft.com/office/drawing/2014/main" id="{5B8315E1-1BAC-4A33-B0CD-7DBA960AF27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391" name="CasellaDiTesto 390">
          <a:extLst>
            <a:ext uri="{FF2B5EF4-FFF2-40B4-BE49-F238E27FC236}">
              <a16:creationId xmlns:a16="http://schemas.microsoft.com/office/drawing/2014/main" id="{3A316F6F-4223-4B3F-A102-4BBC10A551AD}"/>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92" name="CasellaDiTesto 391">
          <a:extLst>
            <a:ext uri="{FF2B5EF4-FFF2-40B4-BE49-F238E27FC236}">
              <a16:creationId xmlns:a16="http://schemas.microsoft.com/office/drawing/2014/main" id="{FA6409FB-6C54-4A2F-AB71-96FA9E7D214D}"/>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93" name="CasellaDiTesto 392">
          <a:extLst>
            <a:ext uri="{FF2B5EF4-FFF2-40B4-BE49-F238E27FC236}">
              <a16:creationId xmlns:a16="http://schemas.microsoft.com/office/drawing/2014/main" id="{0AC1C4F4-8075-4753-AE52-108761F8771F}"/>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394" name="CasellaDiTesto 393">
          <a:extLst>
            <a:ext uri="{FF2B5EF4-FFF2-40B4-BE49-F238E27FC236}">
              <a16:creationId xmlns:a16="http://schemas.microsoft.com/office/drawing/2014/main" id="{195CC32D-A10B-4891-842E-A0C021C75E30}"/>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95" name="CasellaDiTesto 394">
          <a:extLst>
            <a:ext uri="{FF2B5EF4-FFF2-40B4-BE49-F238E27FC236}">
              <a16:creationId xmlns:a16="http://schemas.microsoft.com/office/drawing/2014/main" id="{8CAF1152-0BDF-4DEC-A3E7-6890C9ABD7F0}"/>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96" name="CasellaDiTesto 395">
          <a:extLst>
            <a:ext uri="{FF2B5EF4-FFF2-40B4-BE49-F238E27FC236}">
              <a16:creationId xmlns:a16="http://schemas.microsoft.com/office/drawing/2014/main" id="{CA5D181D-08C3-43BF-91C5-8662B69DA51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397" name="CasellaDiTesto 396">
          <a:extLst>
            <a:ext uri="{FF2B5EF4-FFF2-40B4-BE49-F238E27FC236}">
              <a16:creationId xmlns:a16="http://schemas.microsoft.com/office/drawing/2014/main" id="{4FE77449-966A-4B4A-A013-20F44C22F23A}"/>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98" name="CasellaDiTesto 397">
          <a:extLst>
            <a:ext uri="{FF2B5EF4-FFF2-40B4-BE49-F238E27FC236}">
              <a16:creationId xmlns:a16="http://schemas.microsoft.com/office/drawing/2014/main" id="{61E82B35-1987-4AC4-9E57-C465267EA9B1}"/>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399" name="CasellaDiTesto 398">
          <a:extLst>
            <a:ext uri="{FF2B5EF4-FFF2-40B4-BE49-F238E27FC236}">
              <a16:creationId xmlns:a16="http://schemas.microsoft.com/office/drawing/2014/main" id="{B4261C1A-652C-4AA0-B015-0620F63AE644}"/>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00" name="CasellaDiTesto 399">
          <a:extLst>
            <a:ext uri="{FF2B5EF4-FFF2-40B4-BE49-F238E27FC236}">
              <a16:creationId xmlns:a16="http://schemas.microsoft.com/office/drawing/2014/main" id="{1712A0FA-1A1E-46E2-A4B6-EF2DEF54C803}"/>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1" name="CasellaDiTesto 400">
          <a:extLst>
            <a:ext uri="{FF2B5EF4-FFF2-40B4-BE49-F238E27FC236}">
              <a16:creationId xmlns:a16="http://schemas.microsoft.com/office/drawing/2014/main" id="{8DD35A05-4C5B-46B2-BAF6-3ADB9B8F436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2" name="CasellaDiTesto 401">
          <a:extLst>
            <a:ext uri="{FF2B5EF4-FFF2-40B4-BE49-F238E27FC236}">
              <a16:creationId xmlns:a16="http://schemas.microsoft.com/office/drawing/2014/main" id="{82E27959-E42B-4A89-A27C-F4CDE38F1AF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3" name="CasellaDiTesto 402">
          <a:extLst>
            <a:ext uri="{FF2B5EF4-FFF2-40B4-BE49-F238E27FC236}">
              <a16:creationId xmlns:a16="http://schemas.microsoft.com/office/drawing/2014/main" id="{EF7D9D40-B7BF-47AD-9CAB-D776D95D6FA8}"/>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4" name="CasellaDiTesto 403">
          <a:extLst>
            <a:ext uri="{FF2B5EF4-FFF2-40B4-BE49-F238E27FC236}">
              <a16:creationId xmlns:a16="http://schemas.microsoft.com/office/drawing/2014/main" id="{BEDC0229-617D-40EE-B718-256D984B7DD4}"/>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5" name="CasellaDiTesto 404">
          <a:extLst>
            <a:ext uri="{FF2B5EF4-FFF2-40B4-BE49-F238E27FC236}">
              <a16:creationId xmlns:a16="http://schemas.microsoft.com/office/drawing/2014/main" id="{B3D5FE61-F383-43E6-B44A-B3E12B1E77F6}"/>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6" name="CasellaDiTesto 405">
          <a:extLst>
            <a:ext uri="{FF2B5EF4-FFF2-40B4-BE49-F238E27FC236}">
              <a16:creationId xmlns:a16="http://schemas.microsoft.com/office/drawing/2014/main" id="{BB941645-8452-458A-9A62-490FC56A30E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7" name="CasellaDiTesto 406">
          <a:extLst>
            <a:ext uri="{FF2B5EF4-FFF2-40B4-BE49-F238E27FC236}">
              <a16:creationId xmlns:a16="http://schemas.microsoft.com/office/drawing/2014/main" id="{58F2103B-93FC-481E-93BE-7423F4B85C16}"/>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8" name="CasellaDiTesto 407">
          <a:extLst>
            <a:ext uri="{FF2B5EF4-FFF2-40B4-BE49-F238E27FC236}">
              <a16:creationId xmlns:a16="http://schemas.microsoft.com/office/drawing/2014/main" id="{55987459-4F06-4BAF-BDE3-FC4CE306D58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09" name="CasellaDiTesto 408">
          <a:extLst>
            <a:ext uri="{FF2B5EF4-FFF2-40B4-BE49-F238E27FC236}">
              <a16:creationId xmlns:a16="http://schemas.microsoft.com/office/drawing/2014/main" id="{DF1F3A24-B97D-4B31-A77C-4A16AD0BFF33}"/>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10" name="CasellaDiTesto 409">
          <a:extLst>
            <a:ext uri="{FF2B5EF4-FFF2-40B4-BE49-F238E27FC236}">
              <a16:creationId xmlns:a16="http://schemas.microsoft.com/office/drawing/2014/main" id="{90F5D5FF-9D3D-4D3B-B06A-8F5D59A6E6BB}"/>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11" name="CasellaDiTesto 410">
          <a:extLst>
            <a:ext uri="{FF2B5EF4-FFF2-40B4-BE49-F238E27FC236}">
              <a16:creationId xmlns:a16="http://schemas.microsoft.com/office/drawing/2014/main" id="{31EB67B6-7D01-4AF5-8F84-445AD28E97EB}"/>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12" name="CasellaDiTesto 411">
          <a:extLst>
            <a:ext uri="{FF2B5EF4-FFF2-40B4-BE49-F238E27FC236}">
              <a16:creationId xmlns:a16="http://schemas.microsoft.com/office/drawing/2014/main" id="{8455A511-AD02-45A1-B917-90A10417245E}"/>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3" name="CasellaDiTesto 412">
          <a:extLst>
            <a:ext uri="{FF2B5EF4-FFF2-40B4-BE49-F238E27FC236}">
              <a16:creationId xmlns:a16="http://schemas.microsoft.com/office/drawing/2014/main" id="{469775D2-6231-4AAC-8449-4F30C31D6E00}"/>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4" name="CasellaDiTesto 413">
          <a:extLst>
            <a:ext uri="{FF2B5EF4-FFF2-40B4-BE49-F238E27FC236}">
              <a16:creationId xmlns:a16="http://schemas.microsoft.com/office/drawing/2014/main" id="{BD97FEB6-2146-456F-812B-068A5829846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5" name="CasellaDiTesto 414">
          <a:extLst>
            <a:ext uri="{FF2B5EF4-FFF2-40B4-BE49-F238E27FC236}">
              <a16:creationId xmlns:a16="http://schemas.microsoft.com/office/drawing/2014/main" id="{8F3D9502-B867-4C5F-87C0-50C7FDF8B413}"/>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6" name="CasellaDiTesto 415">
          <a:extLst>
            <a:ext uri="{FF2B5EF4-FFF2-40B4-BE49-F238E27FC236}">
              <a16:creationId xmlns:a16="http://schemas.microsoft.com/office/drawing/2014/main" id="{413B22FD-922F-4429-B9B5-F463A59BE99D}"/>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7" name="CasellaDiTesto 416">
          <a:extLst>
            <a:ext uri="{FF2B5EF4-FFF2-40B4-BE49-F238E27FC236}">
              <a16:creationId xmlns:a16="http://schemas.microsoft.com/office/drawing/2014/main" id="{79B35B93-A8B9-43A0-93D7-8E596725F197}"/>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8" name="CasellaDiTesto 417">
          <a:extLst>
            <a:ext uri="{FF2B5EF4-FFF2-40B4-BE49-F238E27FC236}">
              <a16:creationId xmlns:a16="http://schemas.microsoft.com/office/drawing/2014/main" id="{232D9A38-FE80-484D-81AA-62B2AC286C52}"/>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19" name="CasellaDiTesto 418">
          <a:extLst>
            <a:ext uri="{FF2B5EF4-FFF2-40B4-BE49-F238E27FC236}">
              <a16:creationId xmlns:a16="http://schemas.microsoft.com/office/drawing/2014/main" id="{937E7817-8CB3-4B7F-BE30-C6298CD08294}"/>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0" name="CasellaDiTesto 419">
          <a:extLst>
            <a:ext uri="{FF2B5EF4-FFF2-40B4-BE49-F238E27FC236}">
              <a16:creationId xmlns:a16="http://schemas.microsoft.com/office/drawing/2014/main" id="{F15FC234-086F-41B7-B994-F28FCA9ACCD4}"/>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1" name="CasellaDiTesto 420">
          <a:extLst>
            <a:ext uri="{FF2B5EF4-FFF2-40B4-BE49-F238E27FC236}">
              <a16:creationId xmlns:a16="http://schemas.microsoft.com/office/drawing/2014/main" id="{7A4820E6-7A55-4F27-86AD-3F97177A611B}"/>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2" name="CasellaDiTesto 421">
          <a:extLst>
            <a:ext uri="{FF2B5EF4-FFF2-40B4-BE49-F238E27FC236}">
              <a16:creationId xmlns:a16="http://schemas.microsoft.com/office/drawing/2014/main" id="{50D6CBAC-7A73-42F9-A68B-C4294195BFD9}"/>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3" name="CasellaDiTesto 422">
          <a:extLst>
            <a:ext uri="{FF2B5EF4-FFF2-40B4-BE49-F238E27FC236}">
              <a16:creationId xmlns:a16="http://schemas.microsoft.com/office/drawing/2014/main" id="{2A60B48A-B4DD-4BAB-9ACB-7DE323F23EDC}"/>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4" name="CasellaDiTesto 423">
          <a:extLst>
            <a:ext uri="{FF2B5EF4-FFF2-40B4-BE49-F238E27FC236}">
              <a16:creationId xmlns:a16="http://schemas.microsoft.com/office/drawing/2014/main" id="{B8FCD67C-1055-4C3D-A016-578FFAC59B97}"/>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5" name="CasellaDiTesto 424">
          <a:extLst>
            <a:ext uri="{FF2B5EF4-FFF2-40B4-BE49-F238E27FC236}">
              <a16:creationId xmlns:a16="http://schemas.microsoft.com/office/drawing/2014/main" id="{A9ABC1F7-CDB7-4462-BC5A-56D95C415E9B}"/>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6" name="CasellaDiTesto 425">
          <a:extLst>
            <a:ext uri="{FF2B5EF4-FFF2-40B4-BE49-F238E27FC236}">
              <a16:creationId xmlns:a16="http://schemas.microsoft.com/office/drawing/2014/main" id="{7B7EC440-9F62-4960-B46B-5DE3F793A255}"/>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7" name="CasellaDiTesto 426">
          <a:extLst>
            <a:ext uri="{FF2B5EF4-FFF2-40B4-BE49-F238E27FC236}">
              <a16:creationId xmlns:a16="http://schemas.microsoft.com/office/drawing/2014/main" id="{B8F436FD-EA69-4662-90D9-EA0D64725392}"/>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8" name="CasellaDiTesto 427">
          <a:extLst>
            <a:ext uri="{FF2B5EF4-FFF2-40B4-BE49-F238E27FC236}">
              <a16:creationId xmlns:a16="http://schemas.microsoft.com/office/drawing/2014/main" id="{0085BCCB-93CC-468D-B91E-03C4541EF6C0}"/>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29" name="CasellaDiTesto 428">
          <a:extLst>
            <a:ext uri="{FF2B5EF4-FFF2-40B4-BE49-F238E27FC236}">
              <a16:creationId xmlns:a16="http://schemas.microsoft.com/office/drawing/2014/main" id="{E3559903-FA9C-4D3C-AD9F-D704338886A8}"/>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430" name="CasellaDiTesto 429">
          <a:extLst>
            <a:ext uri="{FF2B5EF4-FFF2-40B4-BE49-F238E27FC236}">
              <a16:creationId xmlns:a16="http://schemas.microsoft.com/office/drawing/2014/main" id="{11825ADE-B7BA-4E7E-AE62-D40C7DECA95A}"/>
            </a:ext>
          </a:extLst>
        </xdr:cNvPr>
        <xdr:cNvSpPr txBox="1"/>
      </xdr:nvSpPr>
      <xdr:spPr>
        <a:xfrm>
          <a:off x="680847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1" name="CasellaDiTesto 430">
          <a:extLst>
            <a:ext uri="{FF2B5EF4-FFF2-40B4-BE49-F238E27FC236}">
              <a16:creationId xmlns:a16="http://schemas.microsoft.com/office/drawing/2014/main" id="{ABC4B99D-F2A4-4D3D-AE5B-B47F6BFAF654}"/>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2" name="CasellaDiTesto 431">
          <a:extLst>
            <a:ext uri="{FF2B5EF4-FFF2-40B4-BE49-F238E27FC236}">
              <a16:creationId xmlns:a16="http://schemas.microsoft.com/office/drawing/2014/main" id="{5C4AB773-4C07-4FCC-B942-CDCB355D620C}"/>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3" name="CasellaDiTesto 432">
          <a:extLst>
            <a:ext uri="{FF2B5EF4-FFF2-40B4-BE49-F238E27FC236}">
              <a16:creationId xmlns:a16="http://schemas.microsoft.com/office/drawing/2014/main" id="{5E4AB1FC-12E6-45D0-B94A-6D98F600CA41}"/>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4" name="CasellaDiTesto 433">
          <a:extLst>
            <a:ext uri="{FF2B5EF4-FFF2-40B4-BE49-F238E27FC236}">
              <a16:creationId xmlns:a16="http://schemas.microsoft.com/office/drawing/2014/main" id="{0F206D2D-E1E7-47D2-895B-6D00534C899C}"/>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5" name="CasellaDiTesto 434">
          <a:extLst>
            <a:ext uri="{FF2B5EF4-FFF2-40B4-BE49-F238E27FC236}">
              <a16:creationId xmlns:a16="http://schemas.microsoft.com/office/drawing/2014/main" id="{F1CBCE4A-CE7D-450E-B796-FDC887394ABB}"/>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436" name="CasellaDiTesto 435">
          <a:extLst>
            <a:ext uri="{FF2B5EF4-FFF2-40B4-BE49-F238E27FC236}">
              <a16:creationId xmlns:a16="http://schemas.microsoft.com/office/drawing/2014/main" id="{42F5AA43-8EA6-49C9-8838-A1FF8D1939B7}"/>
            </a:ext>
          </a:extLst>
        </xdr:cNvPr>
        <xdr:cNvSpPr txBox="1"/>
      </xdr:nvSpPr>
      <xdr:spPr>
        <a:xfrm>
          <a:off x="15502890" y="8016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437" name="CasellaDiTesto 436">
          <a:extLst>
            <a:ext uri="{FF2B5EF4-FFF2-40B4-BE49-F238E27FC236}">
              <a16:creationId xmlns:a16="http://schemas.microsoft.com/office/drawing/2014/main" id="{A1D4EED2-8B84-41C6-8A59-C77C64A7E64C}"/>
            </a:ext>
          </a:extLst>
        </xdr:cNvPr>
        <xdr:cNvSpPr txBox="1"/>
      </xdr:nvSpPr>
      <xdr:spPr>
        <a:xfrm>
          <a:off x="14705239" y="1764866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438" name="CasellaDiTesto 437">
          <a:extLst>
            <a:ext uri="{FF2B5EF4-FFF2-40B4-BE49-F238E27FC236}">
              <a16:creationId xmlns:a16="http://schemas.microsoft.com/office/drawing/2014/main" id="{0697A4B0-9F28-4104-BCEE-839972AD2519}"/>
            </a:ext>
          </a:extLst>
        </xdr:cNvPr>
        <xdr:cNvSpPr txBox="1"/>
      </xdr:nvSpPr>
      <xdr:spPr>
        <a:xfrm>
          <a:off x="14705239" y="1764866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439" name="CasellaDiTesto 438">
          <a:extLst>
            <a:ext uri="{FF2B5EF4-FFF2-40B4-BE49-F238E27FC236}">
              <a16:creationId xmlns:a16="http://schemas.microsoft.com/office/drawing/2014/main" id="{FB94B653-C98C-4BE4-81F3-FA3FCD9204DC}"/>
            </a:ext>
          </a:extLst>
        </xdr:cNvPr>
        <xdr:cNvSpPr txBox="1"/>
      </xdr:nvSpPr>
      <xdr:spPr>
        <a:xfrm>
          <a:off x="14705239" y="1764866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440" name="CasellaDiTesto 439">
          <a:extLst>
            <a:ext uri="{FF2B5EF4-FFF2-40B4-BE49-F238E27FC236}">
              <a16:creationId xmlns:a16="http://schemas.microsoft.com/office/drawing/2014/main" id="{FBB5CDC4-C53F-4976-8C0F-D144DBB581A9}"/>
            </a:ext>
          </a:extLst>
        </xdr:cNvPr>
        <xdr:cNvSpPr txBox="1"/>
      </xdr:nvSpPr>
      <xdr:spPr>
        <a:xfrm>
          <a:off x="14705239" y="22910550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441" name="CasellaDiTesto 440">
          <a:extLst>
            <a:ext uri="{FF2B5EF4-FFF2-40B4-BE49-F238E27FC236}">
              <a16:creationId xmlns:a16="http://schemas.microsoft.com/office/drawing/2014/main" id="{C6ECEBBF-0ADF-4F41-B28D-6BFC25F6A132}"/>
            </a:ext>
          </a:extLst>
        </xdr:cNvPr>
        <xdr:cNvSpPr txBox="1"/>
      </xdr:nvSpPr>
      <xdr:spPr>
        <a:xfrm>
          <a:off x="14705239" y="22910550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442" name="CasellaDiTesto 441">
          <a:extLst>
            <a:ext uri="{FF2B5EF4-FFF2-40B4-BE49-F238E27FC236}">
              <a16:creationId xmlns:a16="http://schemas.microsoft.com/office/drawing/2014/main" id="{9101F591-D864-46B5-8236-28DA0167DD77}"/>
            </a:ext>
          </a:extLst>
        </xdr:cNvPr>
        <xdr:cNvSpPr txBox="1"/>
      </xdr:nvSpPr>
      <xdr:spPr>
        <a:xfrm>
          <a:off x="14705239" y="22910550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443" name="CasellaDiTesto 442">
          <a:extLst>
            <a:ext uri="{FF2B5EF4-FFF2-40B4-BE49-F238E27FC236}">
              <a16:creationId xmlns:a16="http://schemas.microsoft.com/office/drawing/2014/main" id="{36566656-22F6-4FDE-AD08-3ABC3D963C10}"/>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444" name="CasellaDiTesto 443">
          <a:extLst>
            <a:ext uri="{FF2B5EF4-FFF2-40B4-BE49-F238E27FC236}">
              <a16:creationId xmlns:a16="http://schemas.microsoft.com/office/drawing/2014/main" id="{5DAAAE0B-22C9-427D-84D3-A632BABA3495}"/>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445" name="CasellaDiTesto 444">
          <a:extLst>
            <a:ext uri="{FF2B5EF4-FFF2-40B4-BE49-F238E27FC236}">
              <a16:creationId xmlns:a16="http://schemas.microsoft.com/office/drawing/2014/main" id="{4A8ACF21-2870-45E8-B8AC-9886AC12DCBD}"/>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46" name="CasellaDiTesto 445">
          <a:extLst>
            <a:ext uri="{FF2B5EF4-FFF2-40B4-BE49-F238E27FC236}">
              <a16:creationId xmlns:a16="http://schemas.microsoft.com/office/drawing/2014/main" id="{3C635F1A-3447-4507-BF5E-5B0CBBA214F0}"/>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447" name="CasellaDiTesto 446">
          <a:extLst>
            <a:ext uri="{FF2B5EF4-FFF2-40B4-BE49-F238E27FC236}">
              <a16:creationId xmlns:a16="http://schemas.microsoft.com/office/drawing/2014/main" id="{4F9BC12A-9501-4145-9F99-B240A371826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48" name="CasellaDiTesto 447">
          <a:extLst>
            <a:ext uri="{FF2B5EF4-FFF2-40B4-BE49-F238E27FC236}">
              <a16:creationId xmlns:a16="http://schemas.microsoft.com/office/drawing/2014/main" id="{CFF62DC8-D1E4-4C06-B3CE-1CA8F6B4581C}"/>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449" name="CasellaDiTesto 448">
          <a:extLst>
            <a:ext uri="{FF2B5EF4-FFF2-40B4-BE49-F238E27FC236}">
              <a16:creationId xmlns:a16="http://schemas.microsoft.com/office/drawing/2014/main" id="{D826F645-4162-4385-A08F-DD582C7901B8}"/>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50" name="CasellaDiTesto 449">
          <a:extLst>
            <a:ext uri="{FF2B5EF4-FFF2-40B4-BE49-F238E27FC236}">
              <a16:creationId xmlns:a16="http://schemas.microsoft.com/office/drawing/2014/main" id="{F1EC5BD2-7C1D-43DC-AAAB-8902748E1F8E}"/>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51" name="CasellaDiTesto 450">
          <a:extLst>
            <a:ext uri="{FF2B5EF4-FFF2-40B4-BE49-F238E27FC236}">
              <a16:creationId xmlns:a16="http://schemas.microsoft.com/office/drawing/2014/main" id="{A4CD77EE-9CF0-44C9-BE65-D241F3FA9527}"/>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52" name="CasellaDiTesto 451">
          <a:extLst>
            <a:ext uri="{FF2B5EF4-FFF2-40B4-BE49-F238E27FC236}">
              <a16:creationId xmlns:a16="http://schemas.microsoft.com/office/drawing/2014/main" id="{1E5B728B-FCA1-4250-AD8E-E51EB71872F1}"/>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453" name="CasellaDiTesto 452">
          <a:extLst>
            <a:ext uri="{FF2B5EF4-FFF2-40B4-BE49-F238E27FC236}">
              <a16:creationId xmlns:a16="http://schemas.microsoft.com/office/drawing/2014/main" id="{5486A563-F3F9-4D2F-986F-60D8CCE89C9B}"/>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454" name="CasellaDiTesto 453">
          <a:extLst>
            <a:ext uri="{FF2B5EF4-FFF2-40B4-BE49-F238E27FC236}">
              <a16:creationId xmlns:a16="http://schemas.microsoft.com/office/drawing/2014/main" id="{EA488DEC-557C-4D74-BE4A-D59C12A16C9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455" name="CasellaDiTesto 454">
          <a:extLst>
            <a:ext uri="{FF2B5EF4-FFF2-40B4-BE49-F238E27FC236}">
              <a16:creationId xmlns:a16="http://schemas.microsoft.com/office/drawing/2014/main" id="{5C5A0BC0-8C78-43C8-BAF8-76B8DC6397C7}"/>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456" name="CasellaDiTesto 455">
          <a:extLst>
            <a:ext uri="{FF2B5EF4-FFF2-40B4-BE49-F238E27FC236}">
              <a16:creationId xmlns:a16="http://schemas.microsoft.com/office/drawing/2014/main" id="{AA347927-595D-4634-B7CB-16BB05BFBFF7}"/>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57" name="CasellaDiTesto 456">
          <a:extLst>
            <a:ext uri="{FF2B5EF4-FFF2-40B4-BE49-F238E27FC236}">
              <a16:creationId xmlns:a16="http://schemas.microsoft.com/office/drawing/2014/main" id="{7E6EB6FA-FF3D-47D0-9DC1-A382828017D8}"/>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58" name="CasellaDiTesto 457">
          <a:extLst>
            <a:ext uri="{FF2B5EF4-FFF2-40B4-BE49-F238E27FC236}">
              <a16:creationId xmlns:a16="http://schemas.microsoft.com/office/drawing/2014/main" id="{62B73783-8F82-495C-970B-7EAAFDA37EDE}"/>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59" name="CasellaDiTesto 458">
          <a:extLst>
            <a:ext uri="{FF2B5EF4-FFF2-40B4-BE49-F238E27FC236}">
              <a16:creationId xmlns:a16="http://schemas.microsoft.com/office/drawing/2014/main" id="{39D12F49-2D51-4DBD-BDD3-3B257279A5E5}"/>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60" name="CasellaDiTesto 459">
          <a:extLst>
            <a:ext uri="{FF2B5EF4-FFF2-40B4-BE49-F238E27FC236}">
              <a16:creationId xmlns:a16="http://schemas.microsoft.com/office/drawing/2014/main" id="{B7344D32-D1CE-4E89-8A42-3BA94C04F8BC}"/>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61" name="CasellaDiTesto 460">
          <a:extLst>
            <a:ext uri="{FF2B5EF4-FFF2-40B4-BE49-F238E27FC236}">
              <a16:creationId xmlns:a16="http://schemas.microsoft.com/office/drawing/2014/main" id="{13D284F7-C45A-4DE5-97F0-B67DFB9EF066}"/>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62" name="CasellaDiTesto 461">
          <a:extLst>
            <a:ext uri="{FF2B5EF4-FFF2-40B4-BE49-F238E27FC236}">
              <a16:creationId xmlns:a16="http://schemas.microsoft.com/office/drawing/2014/main" id="{052AC071-1AD9-4E0A-8DEC-5236B500DE6D}"/>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463" name="CasellaDiTesto 462">
          <a:extLst>
            <a:ext uri="{FF2B5EF4-FFF2-40B4-BE49-F238E27FC236}">
              <a16:creationId xmlns:a16="http://schemas.microsoft.com/office/drawing/2014/main" id="{ADF5EB7D-3EB6-4842-9578-5D68EE4BC1A9}"/>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464" name="CasellaDiTesto 463">
          <a:extLst>
            <a:ext uri="{FF2B5EF4-FFF2-40B4-BE49-F238E27FC236}">
              <a16:creationId xmlns:a16="http://schemas.microsoft.com/office/drawing/2014/main" id="{06B8FD1B-EB0E-4C42-A8CF-62E664805E29}"/>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465" name="CasellaDiTesto 464">
          <a:extLst>
            <a:ext uri="{FF2B5EF4-FFF2-40B4-BE49-F238E27FC236}">
              <a16:creationId xmlns:a16="http://schemas.microsoft.com/office/drawing/2014/main" id="{CC2DB843-40DF-48AA-8207-9DC78AACAD5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466" name="CasellaDiTesto 465">
          <a:extLst>
            <a:ext uri="{FF2B5EF4-FFF2-40B4-BE49-F238E27FC236}">
              <a16:creationId xmlns:a16="http://schemas.microsoft.com/office/drawing/2014/main" id="{5BFFB3FF-4F4F-4556-BDF4-0DE96F87EA85}"/>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67" name="CasellaDiTesto 466">
          <a:extLst>
            <a:ext uri="{FF2B5EF4-FFF2-40B4-BE49-F238E27FC236}">
              <a16:creationId xmlns:a16="http://schemas.microsoft.com/office/drawing/2014/main" id="{A6B86928-AE3F-4283-B3D5-ED3BDE6FA7ED}"/>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468" name="CasellaDiTesto 467">
          <a:extLst>
            <a:ext uri="{FF2B5EF4-FFF2-40B4-BE49-F238E27FC236}">
              <a16:creationId xmlns:a16="http://schemas.microsoft.com/office/drawing/2014/main" id="{3BD0D243-FD80-47E2-A7CF-6C4B06CE16E8}"/>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69" name="CasellaDiTesto 468">
          <a:extLst>
            <a:ext uri="{FF2B5EF4-FFF2-40B4-BE49-F238E27FC236}">
              <a16:creationId xmlns:a16="http://schemas.microsoft.com/office/drawing/2014/main" id="{3269C852-6024-44D7-9B16-3277A0D1E33D}"/>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470" name="CasellaDiTesto 469">
          <a:extLst>
            <a:ext uri="{FF2B5EF4-FFF2-40B4-BE49-F238E27FC236}">
              <a16:creationId xmlns:a16="http://schemas.microsoft.com/office/drawing/2014/main" id="{9F5DF0FC-6B38-487F-90CA-8762F0C60038}"/>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71" name="CasellaDiTesto 470">
          <a:extLst>
            <a:ext uri="{FF2B5EF4-FFF2-40B4-BE49-F238E27FC236}">
              <a16:creationId xmlns:a16="http://schemas.microsoft.com/office/drawing/2014/main" id="{B50EC905-8884-486E-800C-0A43756AEC7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72" name="CasellaDiTesto 471">
          <a:extLst>
            <a:ext uri="{FF2B5EF4-FFF2-40B4-BE49-F238E27FC236}">
              <a16:creationId xmlns:a16="http://schemas.microsoft.com/office/drawing/2014/main" id="{AE1968B2-9D54-47FB-90E2-A14FD26B5505}"/>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73" name="CasellaDiTesto 472">
          <a:extLst>
            <a:ext uri="{FF2B5EF4-FFF2-40B4-BE49-F238E27FC236}">
              <a16:creationId xmlns:a16="http://schemas.microsoft.com/office/drawing/2014/main" id="{B40A0AB9-ABE8-4316-971C-0F00B352D253}"/>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474" name="CasellaDiTesto 473">
          <a:extLst>
            <a:ext uri="{FF2B5EF4-FFF2-40B4-BE49-F238E27FC236}">
              <a16:creationId xmlns:a16="http://schemas.microsoft.com/office/drawing/2014/main" id="{FB6608AA-1F45-47E4-84AE-A61BE0D34182}"/>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120</xdr:row>
      <xdr:rowOff>995362</xdr:rowOff>
    </xdr:from>
    <xdr:ext cx="65" cy="172227"/>
    <xdr:sp macro="" textlink="">
      <xdr:nvSpPr>
        <xdr:cNvPr id="475" name="CasellaDiTesto 474">
          <a:extLst>
            <a:ext uri="{FF2B5EF4-FFF2-40B4-BE49-F238E27FC236}">
              <a16:creationId xmlns:a16="http://schemas.microsoft.com/office/drawing/2014/main" id="{FE94DF13-97D2-477E-A67F-4C5E5E361C52}"/>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120</xdr:row>
      <xdr:rowOff>995362</xdr:rowOff>
    </xdr:from>
    <xdr:ext cx="65" cy="172227"/>
    <xdr:sp macro="" textlink="">
      <xdr:nvSpPr>
        <xdr:cNvPr id="476" name="CasellaDiTesto 475">
          <a:extLst>
            <a:ext uri="{FF2B5EF4-FFF2-40B4-BE49-F238E27FC236}">
              <a16:creationId xmlns:a16="http://schemas.microsoft.com/office/drawing/2014/main" id="{6C3330EB-A2A0-41E7-835C-387C5BD687EF}"/>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120</xdr:row>
      <xdr:rowOff>995362</xdr:rowOff>
    </xdr:from>
    <xdr:ext cx="65" cy="172227"/>
    <xdr:sp macro="" textlink="">
      <xdr:nvSpPr>
        <xdr:cNvPr id="477" name="CasellaDiTesto 476">
          <a:extLst>
            <a:ext uri="{FF2B5EF4-FFF2-40B4-BE49-F238E27FC236}">
              <a16:creationId xmlns:a16="http://schemas.microsoft.com/office/drawing/2014/main" id="{164A59CF-1969-45F1-9F4B-FC4810A7D879}"/>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78" name="CasellaDiTesto 477">
          <a:extLst>
            <a:ext uri="{FF2B5EF4-FFF2-40B4-BE49-F238E27FC236}">
              <a16:creationId xmlns:a16="http://schemas.microsoft.com/office/drawing/2014/main" id="{5F9CFB4A-EF8F-4583-AF0E-16A68A48142F}"/>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79" name="CasellaDiTesto 478">
          <a:extLst>
            <a:ext uri="{FF2B5EF4-FFF2-40B4-BE49-F238E27FC236}">
              <a16:creationId xmlns:a16="http://schemas.microsoft.com/office/drawing/2014/main" id="{346C9B42-39FD-45D6-9F8A-58A17567EE9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80" name="CasellaDiTesto 479">
          <a:extLst>
            <a:ext uri="{FF2B5EF4-FFF2-40B4-BE49-F238E27FC236}">
              <a16:creationId xmlns:a16="http://schemas.microsoft.com/office/drawing/2014/main" id="{015F52C0-207B-4A88-8F79-06079A5A495C}"/>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81" name="CasellaDiTesto 480">
          <a:extLst>
            <a:ext uri="{FF2B5EF4-FFF2-40B4-BE49-F238E27FC236}">
              <a16:creationId xmlns:a16="http://schemas.microsoft.com/office/drawing/2014/main" id="{B55968B0-050C-4195-B5BB-0B0E7B01664C}"/>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82" name="CasellaDiTesto 481">
          <a:extLst>
            <a:ext uri="{FF2B5EF4-FFF2-40B4-BE49-F238E27FC236}">
              <a16:creationId xmlns:a16="http://schemas.microsoft.com/office/drawing/2014/main" id="{CA54FA6A-4EE3-4BFE-8CDD-822D5B5BB4CA}"/>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483" name="CasellaDiTesto 482">
          <a:extLst>
            <a:ext uri="{FF2B5EF4-FFF2-40B4-BE49-F238E27FC236}">
              <a16:creationId xmlns:a16="http://schemas.microsoft.com/office/drawing/2014/main" id="{598F6D5C-9218-4133-9100-F6552B9478CF}"/>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484" name="CasellaDiTesto 483">
          <a:extLst>
            <a:ext uri="{FF2B5EF4-FFF2-40B4-BE49-F238E27FC236}">
              <a16:creationId xmlns:a16="http://schemas.microsoft.com/office/drawing/2014/main" id="{9D257200-C1A1-4438-BF67-84555B6B5905}"/>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485" name="CasellaDiTesto 484">
          <a:extLst>
            <a:ext uri="{FF2B5EF4-FFF2-40B4-BE49-F238E27FC236}">
              <a16:creationId xmlns:a16="http://schemas.microsoft.com/office/drawing/2014/main" id="{62FCA495-C5ED-4CF8-89D0-DAC45997D0B7}"/>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486" name="CasellaDiTesto 485">
          <a:extLst>
            <a:ext uri="{FF2B5EF4-FFF2-40B4-BE49-F238E27FC236}">
              <a16:creationId xmlns:a16="http://schemas.microsoft.com/office/drawing/2014/main" id="{64B1620F-CEE8-43ED-81F8-399307E52064}"/>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87" name="CasellaDiTesto 486">
          <a:extLst>
            <a:ext uri="{FF2B5EF4-FFF2-40B4-BE49-F238E27FC236}">
              <a16:creationId xmlns:a16="http://schemas.microsoft.com/office/drawing/2014/main" id="{936E8969-A403-4BB4-978D-BE58151E8F83}"/>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88" name="CasellaDiTesto 487">
          <a:extLst>
            <a:ext uri="{FF2B5EF4-FFF2-40B4-BE49-F238E27FC236}">
              <a16:creationId xmlns:a16="http://schemas.microsoft.com/office/drawing/2014/main" id="{19343826-EEDA-41E0-9230-43A867F04EA3}"/>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89" name="CasellaDiTesto 488">
          <a:extLst>
            <a:ext uri="{FF2B5EF4-FFF2-40B4-BE49-F238E27FC236}">
              <a16:creationId xmlns:a16="http://schemas.microsoft.com/office/drawing/2014/main" id="{D215F8BF-4C36-4C9C-92DE-3430A49C3EAF}"/>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90" name="CasellaDiTesto 489">
          <a:extLst>
            <a:ext uri="{FF2B5EF4-FFF2-40B4-BE49-F238E27FC236}">
              <a16:creationId xmlns:a16="http://schemas.microsoft.com/office/drawing/2014/main" id="{803528FD-0BE3-4475-8EE7-5DE26E1B7507}"/>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91" name="CasellaDiTesto 490">
          <a:extLst>
            <a:ext uri="{FF2B5EF4-FFF2-40B4-BE49-F238E27FC236}">
              <a16:creationId xmlns:a16="http://schemas.microsoft.com/office/drawing/2014/main" id="{78B2AD0D-D86A-475C-B1AA-F9D2ED85500B}"/>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492" name="CasellaDiTesto 491">
          <a:extLst>
            <a:ext uri="{FF2B5EF4-FFF2-40B4-BE49-F238E27FC236}">
              <a16:creationId xmlns:a16="http://schemas.microsoft.com/office/drawing/2014/main" id="{C91B3FFC-9291-4773-A6AB-B1E992CD8EAB}"/>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93" name="CasellaDiTesto 492">
          <a:extLst>
            <a:ext uri="{FF2B5EF4-FFF2-40B4-BE49-F238E27FC236}">
              <a16:creationId xmlns:a16="http://schemas.microsoft.com/office/drawing/2014/main" id="{85705B8C-0F4A-41B6-81C2-73A7DB4CA2B6}"/>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94" name="CasellaDiTesto 493">
          <a:extLst>
            <a:ext uri="{FF2B5EF4-FFF2-40B4-BE49-F238E27FC236}">
              <a16:creationId xmlns:a16="http://schemas.microsoft.com/office/drawing/2014/main" id="{B72770E0-4C8A-412D-BD2F-3443AA4658C8}"/>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95" name="CasellaDiTesto 494">
          <a:extLst>
            <a:ext uri="{FF2B5EF4-FFF2-40B4-BE49-F238E27FC236}">
              <a16:creationId xmlns:a16="http://schemas.microsoft.com/office/drawing/2014/main" id="{9D0520E4-B2B6-44F4-8CE9-2060572379CB}"/>
            </a:ext>
          </a:extLst>
        </xdr:cNvPr>
        <xdr:cNvSpPr txBox="1"/>
      </xdr:nvSpPr>
      <xdr:spPr>
        <a:xfrm>
          <a:off x="699407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496" name="CasellaDiTesto 495">
          <a:extLst>
            <a:ext uri="{FF2B5EF4-FFF2-40B4-BE49-F238E27FC236}">
              <a16:creationId xmlns:a16="http://schemas.microsoft.com/office/drawing/2014/main" id="{C011DDFE-51FE-4AD8-8845-A54A4F6D011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497" name="CasellaDiTesto 496">
          <a:extLst>
            <a:ext uri="{FF2B5EF4-FFF2-40B4-BE49-F238E27FC236}">
              <a16:creationId xmlns:a16="http://schemas.microsoft.com/office/drawing/2014/main" id="{6B18DE2C-7DEC-4E04-9609-3313DA6F849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498" name="CasellaDiTesto 497">
          <a:extLst>
            <a:ext uri="{FF2B5EF4-FFF2-40B4-BE49-F238E27FC236}">
              <a16:creationId xmlns:a16="http://schemas.microsoft.com/office/drawing/2014/main" id="{B982EA0A-4557-4AD7-B629-DA43412BA3B4}"/>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499" name="CasellaDiTesto 498">
          <a:extLst>
            <a:ext uri="{FF2B5EF4-FFF2-40B4-BE49-F238E27FC236}">
              <a16:creationId xmlns:a16="http://schemas.microsoft.com/office/drawing/2014/main" id="{1149FFBE-40A0-4013-92F2-FC560B0BC77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500" name="CasellaDiTesto 499">
          <a:extLst>
            <a:ext uri="{FF2B5EF4-FFF2-40B4-BE49-F238E27FC236}">
              <a16:creationId xmlns:a16="http://schemas.microsoft.com/office/drawing/2014/main" id="{5894BDE2-6487-435E-9369-94647A21990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01" name="CasellaDiTesto 500">
          <a:extLst>
            <a:ext uri="{FF2B5EF4-FFF2-40B4-BE49-F238E27FC236}">
              <a16:creationId xmlns:a16="http://schemas.microsoft.com/office/drawing/2014/main" id="{F320E104-27CD-41DD-A28F-CB12363DAF89}"/>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502" name="CasellaDiTesto 501">
          <a:extLst>
            <a:ext uri="{FF2B5EF4-FFF2-40B4-BE49-F238E27FC236}">
              <a16:creationId xmlns:a16="http://schemas.microsoft.com/office/drawing/2014/main" id="{F18A7DF8-0CE4-4119-A751-91FE16D7F33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03" name="CasellaDiTesto 502">
          <a:extLst>
            <a:ext uri="{FF2B5EF4-FFF2-40B4-BE49-F238E27FC236}">
              <a16:creationId xmlns:a16="http://schemas.microsoft.com/office/drawing/2014/main" id="{2518591D-88AA-48C2-9C56-7283FBC0579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04" name="CasellaDiTesto 503">
          <a:extLst>
            <a:ext uri="{FF2B5EF4-FFF2-40B4-BE49-F238E27FC236}">
              <a16:creationId xmlns:a16="http://schemas.microsoft.com/office/drawing/2014/main" id="{B73E9170-6402-4C99-A0F5-60537818955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05" name="CasellaDiTesto 504">
          <a:extLst>
            <a:ext uri="{FF2B5EF4-FFF2-40B4-BE49-F238E27FC236}">
              <a16:creationId xmlns:a16="http://schemas.microsoft.com/office/drawing/2014/main" id="{6D0DF75D-70AA-4EAC-A0D7-8BB17E43BAD7}"/>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06" name="CasellaDiTesto 505">
          <a:extLst>
            <a:ext uri="{FF2B5EF4-FFF2-40B4-BE49-F238E27FC236}">
              <a16:creationId xmlns:a16="http://schemas.microsoft.com/office/drawing/2014/main" id="{2E3AA120-2ABC-4AF3-BB22-55A9F13E17C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07" name="CasellaDiTesto 506">
          <a:extLst>
            <a:ext uri="{FF2B5EF4-FFF2-40B4-BE49-F238E27FC236}">
              <a16:creationId xmlns:a16="http://schemas.microsoft.com/office/drawing/2014/main" id="{7040D837-E79F-4966-B8D5-78EEE4840BA3}"/>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08" name="CasellaDiTesto 507">
          <a:extLst>
            <a:ext uri="{FF2B5EF4-FFF2-40B4-BE49-F238E27FC236}">
              <a16:creationId xmlns:a16="http://schemas.microsoft.com/office/drawing/2014/main" id="{7B9E5E23-1BDA-4277-95C0-8E38552D2D2F}"/>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09" name="CasellaDiTesto 508">
          <a:extLst>
            <a:ext uri="{FF2B5EF4-FFF2-40B4-BE49-F238E27FC236}">
              <a16:creationId xmlns:a16="http://schemas.microsoft.com/office/drawing/2014/main" id="{3F4D1E3B-89A5-474B-A617-E68ABA0ED70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0" name="CasellaDiTesto 509">
          <a:extLst>
            <a:ext uri="{FF2B5EF4-FFF2-40B4-BE49-F238E27FC236}">
              <a16:creationId xmlns:a16="http://schemas.microsoft.com/office/drawing/2014/main" id="{149E325A-68F1-4D5D-9233-24FB1D209BF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1" name="CasellaDiTesto 510">
          <a:extLst>
            <a:ext uri="{FF2B5EF4-FFF2-40B4-BE49-F238E27FC236}">
              <a16:creationId xmlns:a16="http://schemas.microsoft.com/office/drawing/2014/main" id="{4E270C6A-ED5B-4191-97CD-A1984A3C4CF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2" name="CasellaDiTesto 511">
          <a:extLst>
            <a:ext uri="{FF2B5EF4-FFF2-40B4-BE49-F238E27FC236}">
              <a16:creationId xmlns:a16="http://schemas.microsoft.com/office/drawing/2014/main" id="{A2BBEC59-F2B0-472F-AFC4-E923EE4B3DB7}"/>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3" name="CasellaDiTesto 512">
          <a:extLst>
            <a:ext uri="{FF2B5EF4-FFF2-40B4-BE49-F238E27FC236}">
              <a16:creationId xmlns:a16="http://schemas.microsoft.com/office/drawing/2014/main" id="{B7818587-10F9-4AD6-ACC3-B2ED9A557006}"/>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4" name="CasellaDiTesto 513">
          <a:extLst>
            <a:ext uri="{FF2B5EF4-FFF2-40B4-BE49-F238E27FC236}">
              <a16:creationId xmlns:a16="http://schemas.microsoft.com/office/drawing/2014/main" id="{3D179BFE-DF5C-44F3-9E56-3A7FAD62D62F}"/>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15" name="CasellaDiTesto 514">
          <a:extLst>
            <a:ext uri="{FF2B5EF4-FFF2-40B4-BE49-F238E27FC236}">
              <a16:creationId xmlns:a16="http://schemas.microsoft.com/office/drawing/2014/main" id="{D9814EBC-031A-4C26-A13B-AED616E93C3A}"/>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16" name="CasellaDiTesto 515">
          <a:extLst>
            <a:ext uri="{FF2B5EF4-FFF2-40B4-BE49-F238E27FC236}">
              <a16:creationId xmlns:a16="http://schemas.microsoft.com/office/drawing/2014/main" id="{AD08E75A-E477-4E74-8E6D-D1EED8423460}"/>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17" name="CasellaDiTesto 516">
          <a:extLst>
            <a:ext uri="{FF2B5EF4-FFF2-40B4-BE49-F238E27FC236}">
              <a16:creationId xmlns:a16="http://schemas.microsoft.com/office/drawing/2014/main" id="{A50F3F93-B65B-4040-AF91-D6A33A03B42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18" name="CasellaDiTesto 517">
          <a:extLst>
            <a:ext uri="{FF2B5EF4-FFF2-40B4-BE49-F238E27FC236}">
              <a16:creationId xmlns:a16="http://schemas.microsoft.com/office/drawing/2014/main" id="{084F2CFA-7EAB-4A29-9C27-103E8AD21C2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118</xdr:row>
      <xdr:rowOff>995362</xdr:rowOff>
    </xdr:from>
    <xdr:ext cx="65" cy="172227"/>
    <xdr:sp macro="" textlink="">
      <xdr:nvSpPr>
        <xdr:cNvPr id="519" name="CasellaDiTesto 518">
          <a:extLst>
            <a:ext uri="{FF2B5EF4-FFF2-40B4-BE49-F238E27FC236}">
              <a16:creationId xmlns:a16="http://schemas.microsoft.com/office/drawing/2014/main" id="{7126C616-2755-4A46-A8C1-10D211617B3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0" name="CasellaDiTesto 519">
          <a:extLst>
            <a:ext uri="{FF2B5EF4-FFF2-40B4-BE49-F238E27FC236}">
              <a16:creationId xmlns:a16="http://schemas.microsoft.com/office/drawing/2014/main" id="{4D63EA73-048F-4D9A-B6F6-76CF05D868F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118</xdr:row>
      <xdr:rowOff>995362</xdr:rowOff>
    </xdr:from>
    <xdr:ext cx="65" cy="172227"/>
    <xdr:sp macro="" textlink="">
      <xdr:nvSpPr>
        <xdr:cNvPr id="521" name="CasellaDiTesto 520">
          <a:extLst>
            <a:ext uri="{FF2B5EF4-FFF2-40B4-BE49-F238E27FC236}">
              <a16:creationId xmlns:a16="http://schemas.microsoft.com/office/drawing/2014/main" id="{67F6CBFD-78CE-47E3-9E13-1ECBA4FD5691}"/>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2" name="CasellaDiTesto 521">
          <a:extLst>
            <a:ext uri="{FF2B5EF4-FFF2-40B4-BE49-F238E27FC236}">
              <a16:creationId xmlns:a16="http://schemas.microsoft.com/office/drawing/2014/main" id="{7D0663BD-B83B-40B3-BB7D-8962C9B68A1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118</xdr:row>
      <xdr:rowOff>995362</xdr:rowOff>
    </xdr:from>
    <xdr:ext cx="65" cy="172227"/>
    <xdr:sp macro="" textlink="">
      <xdr:nvSpPr>
        <xdr:cNvPr id="523" name="CasellaDiTesto 522">
          <a:extLst>
            <a:ext uri="{FF2B5EF4-FFF2-40B4-BE49-F238E27FC236}">
              <a16:creationId xmlns:a16="http://schemas.microsoft.com/office/drawing/2014/main" id="{9E9E816E-7681-4E77-A1D9-E05443C5269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4" name="CasellaDiTesto 523">
          <a:extLst>
            <a:ext uri="{FF2B5EF4-FFF2-40B4-BE49-F238E27FC236}">
              <a16:creationId xmlns:a16="http://schemas.microsoft.com/office/drawing/2014/main" id="{2CE1285C-4BB9-4E0A-999F-2E436B44B7F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5" name="CasellaDiTesto 524">
          <a:extLst>
            <a:ext uri="{FF2B5EF4-FFF2-40B4-BE49-F238E27FC236}">
              <a16:creationId xmlns:a16="http://schemas.microsoft.com/office/drawing/2014/main" id="{13BC3249-6A5F-411A-A7D6-72AB4D8121A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6" name="CasellaDiTesto 525">
          <a:extLst>
            <a:ext uri="{FF2B5EF4-FFF2-40B4-BE49-F238E27FC236}">
              <a16:creationId xmlns:a16="http://schemas.microsoft.com/office/drawing/2014/main" id="{8CF3FAFF-731B-4BD0-A3B2-D5908C803FA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119</xdr:row>
      <xdr:rowOff>995362</xdr:rowOff>
    </xdr:from>
    <xdr:ext cx="65" cy="172227"/>
    <xdr:sp macro="" textlink="">
      <xdr:nvSpPr>
        <xdr:cNvPr id="527" name="CasellaDiTesto 526">
          <a:extLst>
            <a:ext uri="{FF2B5EF4-FFF2-40B4-BE49-F238E27FC236}">
              <a16:creationId xmlns:a16="http://schemas.microsoft.com/office/drawing/2014/main" id="{F4244D63-E860-4F3D-9DBD-99FD2252B8F8}"/>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120</xdr:row>
      <xdr:rowOff>995362</xdr:rowOff>
    </xdr:from>
    <xdr:ext cx="65" cy="172227"/>
    <xdr:sp macro="" textlink="">
      <xdr:nvSpPr>
        <xdr:cNvPr id="528" name="CasellaDiTesto 527">
          <a:extLst>
            <a:ext uri="{FF2B5EF4-FFF2-40B4-BE49-F238E27FC236}">
              <a16:creationId xmlns:a16="http://schemas.microsoft.com/office/drawing/2014/main" id="{5B40D21C-04A2-45DF-BA82-259A42509881}"/>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120</xdr:row>
      <xdr:rowOff>995362</xdr:rowOff>
    </xdr:from>
    <xdr:ext cx="65" cy="172227"/>
    <xdr:sp macro="" textlink="">
      <xdr:nvSpPr>
        <xdr:cNvPr id="529" name="CasellaDiTesto 528">
          <a:extLst>
            <a:ext uri="{FF2B5EF4-FFF2-40B4-BE49-F238E27FC236}">
              <a16:creationId xmlns:a16="http://schemas.microsoft.com/office/drawing/2014/main" id="{8B99402D-B2D2-4FC2-A676-A58D9441CC67}"/>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120</xdr:row>
      <xdr:rowOff>995362</xdr:rowOff>
    </xdr:from>
    <xdr:ext cx="65" cy="172227"/>
    <xdr:sp macro="" textlink="">
      <xdr:nvSpPr>
        <xdr:cNvPr id="530" name="CasellaDiTesto 529">
          <a:extLst>
            <a:ext uri="{FF2B5EF4-FFF2-40B4-BE49-F238E27FC236}">
              <a16:creationId xmlns:a16="http://schemas.microsoft.com/office/drawing/2014/main" id="{C7E75518-80CB-4C15-ABE4-70A96B3A7C7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1" name="CasellaDiTesto 530">
          <a:extLst>
            <a:ext uri="{FF2B5EF4-FFF2-40B4-BE49-F238E27FC236}">
              <a16:creationId xmlns:a16="http://schemas.microsoft.com/office/drawing/2014/main" id="{C9A5E8B1-3E9A-4A4F-B572-200D32D0F018}"/>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2" name="CasellaDiTesto 531">
          <a:extLst>
            <a:ext uri="{FF2B5EF4-FFF2-40B4-BE49-F238E27FC236}">
              <a16:creationId xmlns:a16="http://schemas.microsoft.com/office/drawing/2014/main" id="{D34889F0-7CE3-453C-BFAC-F8FC7AA46814}"/>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3" name="CasellaDiTesto 532">
          <a:extLst>
            <a:ext uri="{FF2B5EF4-FFF2-40B4-BE49-F238E27FC236}">
              <a16:creationId xmlns:a16="http://schemas.microsoft.com/office/drawing/2014/main" id="{C904A505-9C90-4839-A223-14206C316DFA}"/>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4" name="CasellaDiTesto 533">
          <a:extLst>
            <a:ext uri="{FF2B5EF4-FFF2-40B4-BE49-F238E27FC236}">
              <a16:creationId xmlns:a16="http://schemas.microsoft.com/office/drawing/2014/main" id="{15AD2FA1-D9BE-46E4-BC8E-F1198C9FA12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5" name="CasellaDiTesto 534">
          <a:extLst>
            <a:ext uri="{FF2B5EF4-FFF2-40B4-BE49-F238E27FC236}">
              <a16:creationId xmlns:a16="http://schemas.microsoft.com/office/drawing/2014/main" id="{71801C72-2600-4197-8EA4-0EF670E20737}"/>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125</xdr:row>
      <xdr:rowOff>995362</xdr:rowOff>
    </xdr:from>
    <xdr:ext cx="65" cy="172227"/>
    <xdr:sp macro="" textlink="">
      <xdr:nvSpPr>
        <xdr:cNvPr id="536" name="CasellaDiTesto 535">
          <a:extLst>
            <a:ext uri="{FF2B5EF4-FFF2-40B4-BE49-F238E27FC236}">
              <a16:creationId xmlns:a16="http://schemas.microsoft.com/office/drawing/2014/main" id="{EA667589-8289-42AC-8A06-ED5AB8703624}"/>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537" name="CasellaDiTesto 536">
          <a:extLst>
            <a:ext uri="{FF2B5EF4-FFF2-40B4-BE49-F238E27FC236}">
              <a16:creationId xmlns:a16="http://schemas.microsoft.com/office/drawing/2014/main" id="{66C7CE65-CCEE-4B29-BFD7-7131243676D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538" name="CasellaDiTesto 537">
          <a:extLst>
            <a:ext uri="{FF2B5EF4-FFF2-40B4-BE49-F238E27FC236}">
              <a16:creationId xmlns:a16="http://schemas.microsoft.com/office/drawing/2014/main" id="{1D83D1DE-F3B5-421B-9CE4-655E34D888B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539" name="CasellaDiTesto 538">
          <a:extLst>
            <a:ext uri="{FF2B5EF4-FFF2-40B4-BE49-F238E27FC236}">
              <a16:creationId xmlns:a16="http://schemas.microsoft.com/office/drawing/2014/main" id="{BD7D540C-FFD1-4A1A-9947-65A4DEAB1EC6}"/>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0" name="CasellaDiTesto 539">
          <a:extLst>
            <a:ext uri="{FF2B5EF4-FFF2-40B4-BE49-F238E27FC236}">
              <a16:creationId xmlns:a16="http://schemas.microsoft.com/office/drawing/2014/main" id="{3E7644B2-B67A-4363-8A0D-D7F33A150373}"/>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1" name="CasellaDiTesto 540">
          <a:extLst>
            <a:ext uri="{FF2B5EF4-FFF2-40B4-BE49-F238E27FC236}">
              <a16:creationId xmlns:a16="http://schemas.microsoft.com/office/drawing/2014/main" id="{9A0BB8A7-2AD3-4A24-A7F6-3E943F3A08A7}"/>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2" name="CasellaDiTesto 541">
          <a:extLst>
            <a:ext uri="{FF2B5EF4-FFF2-40B4-BE49-F238E27FC236}">
              <a16:creationId xmlns:a16="http://schemas.microsoft.com/office/drawing/2014/main" id="{E0ADE7C5-A5A9-4850-BD1E-BE8810F4856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3" name="CasellaDiTesto 542">
          <a:extLst>
            <a:ext uri="{FF2B5EF4-FFF2-40B4-BE49-F238E27FC236}">
              <a16:creationId xmlns:a16="http://schemas.microsoft.com/office/drawing/2014/main" id="{EB7ADEFD-6176-4F06-9CFF-1F217BD5B4A0}"/>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4" name="CasellaDiTesto 543">
          <a:extLst>
            <a:ext uri="{FF2B5EF4-FFF2-40B4-BE49-F238E27FC236}">
              <a16:creationId xmlns:a16="http://schemas.microsoft.com/office/drawing/2014/main" id="{08E96ED2-55ED-498A-AF00-8C241BAD98B9}"/>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545" name="CasellaDiTesto 544">
          <a:extLst>
            <a:ext uri="{FF2B5EF4-FFF2-40B4-BE49-F238E27FC236}">
              <a16:creationId xmlns:a16="http://schemas.microsoft.com/office/drawing/2014/main" id="{4BE3F470-4712-4521-B3EF-0F3F05DA777F}"/>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546" name="CasellaDiTesto 545">
          <a:extLst>
            <a:ext uri="{FF2B5EF4-FFF2-40B4-BE49-F238E27FC236}">
              <a16:creationId xmlns:a16="http://schemas.microsoft.com/office/drawing/2014/main" id="{2FD1979D-17C6-4829-B29C-7D08F16A171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547" name="CasellaDiTesto 546">
          <a:extLst>
            <a:ext uri="{FF2B5EF4-FFF2-40B4-BE49-F238E27FC236}">
              <a16:creationId xmlns:a16="http://schemas.microsoft.com/office/drawing/2014/main" id="{4E888EDD-458D-495B-B10B-E2AD179F9C6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548" name="CasellaDiTesto 547">
          <a:extLst>
            <a:ext uri="{FF2B5EF4-FFF2-40B4-BE49-F238E27FC236}">
              <a16:creationId xmlns:a16="http://schemas.microsoft.com/office/drawing/2014/main" id="{788DC206-F485-41AC-9143-5C0160F5D3DF}"/>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49" name="CasellaDiTesto 548">
          <a:extLst>
            <a:ext uri="{FF2B5EF4-FFF2-40B4-BE49-F238E27FC236}">
              <a16:creationId xmlns:a16="http://schemas.microsoft.com/office/drawing/2014/main" id="{90A059EB-8E64-4911-A7E7-D9A243B1E648}"/>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0" name="CasellaDiTesto 549">
          <a:extLst>
            <a:ext uri="{FF2B5EF4-FFF2-40B4-BE49-F238E27FC236}">
              <a16:creationId xmlns:a16="http://schemas.microsoft.com/office/drawing/2014/main" id="{A1C923FF-B9B6-41E4-BBF2-EC2020527181}"/>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51" name="CasellaDiTesto 550">
          <a:extLst>
            <a:ext uri="{FF2B5EF4-FFF2-40B4-BE49-F238E27FC236}">
              <a16:creationId xmlns:a16="http://schemas.microsoft.com/office/drawing/2014/main" id="{831B518C-7CD8-4EF4-9694-C6DE5E1D063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2" name="CasellaDiTesto 551">
          <a:extLst>
            <a:ext uri="{FF2B5EF4-FFF2-40B4-BE49-F238E27FC236}">
              <a16:creationId xmlns:a16="http://schemas.microsoft.com/office/drawing/2014/main" id="{0750B6C1-5BA6-430D-B290-4701B5C13E89}"/>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53" name="CasellaDiTesto 552">
          <a:extLst>
            <a:ext uri="{FF2B5EF4-FFF2-40B4-BE49-F238E27FC236}">
              <a16:creationId xmlns:a16="http://schemas.microsoft.com/office/drawing/2014/main" id="{1CF6C85E-9537-444A-929B-0BC4011FF826}"/>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4" name="CasellaDiTesto 553">
          <a:extLst>
            <a:ext uri="{FF2B5EF4-FFF2-40B4-BE49-F238E27FC236}">
              <a16:creationId xmlns:a16="http://schemas.microsoft.com/office/drawing/2014/main" id="{F909B29A-A43E-48E1-9A34-C0255AF7A5E1}"/>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5" name="CasellaDiTesto 554">
          <a:extLst>
            <a:ext uri="{FF2B5EF4-FFF2-40B4-BE49-F238E27FC236}">
              <a16:creationId xmlns:a16="http://schemas.microsoft.com/office/drawing/2014/main" id="{3CBE3443-2517-4D6B-9B68-88ED872D82FF}"/>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6" name="CasellaDiTesto 555">
          <a:extLst>
            <a:ext uri="{FF2B5EF4-FFF2-40B4-BE49-F238E27FC236}">
              <a16:creationId xmlns:a16="http://schemas.microsoft.com/office/drawing/2014/main" id="{1D0A5B01-AC43-4DC5-84E9-C2AD920CDBAA}"/>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57" name="CasellaDiTesto 556">
          <a:extLst>
            <a:ext uri="{FF2B5EF4-FFF2-40B4-BE49-F238E27FC236}">
              <a16:creationId xmlns:a16="http://schemas.microsoft.com/office/drawing/2014/main" id="{EE3B768D-65FD-4546-B696-95F3232E6730}"/>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58" name="CasellaDiTesto 557">
          <a:extLst>
            <a:ext uri="{FF2B5EF4-FFF2-40B4-BE49-F238E27FC236}">
              <a16:creationId xmlns:a16="http://schemas.microsoft.com/office/drawing/2014/main" id="{86E9B535-346E-4ED8-A939-4EBC51F3C06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59" name="CasellaDiTesto 558">
          <a:extLst>
            <a:ext uri="{FF2B5EF4-FFF2-40B4-BE49-F238E27FC236}">
              <a16:creationId xmlns:a16="http://schemas.microsoft.com/office/drawing/2014/main" id="{53488DBA-0B55-4B1D-80D2-91226BBF4302}"/>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60" name="CasellaDiTesto 559">
          <a:extLst>
            <a:ext uri="{FF2B5EF4-FFF2-40B4-BE49-F238E27FC236}">
              <a16:creationId xmlns:a16="http://schemas.microsoft.com/office/drawing/2014/main" id="{6DA0DCE7-02B6-4C44-BECC-4962DCEAF323}"/>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1" name="CasellaDiTesto 560">
          <a:extLst>
            <a:ext uri="{FF2B5EF4-FFF2-40B4-BE49-F238E27FC236}">
              <a16:creationId xmlns:a16="http://schemas.microsoft.com/office/drawing/2014/main" id="{11CC59AF-C99B-40EA-BA20-E254FEEA7133}"/>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2" name="CasellaDiTesto 561">
          <a:extLst>
            <a:ext uri="{FF2B5EF4-FFF2-40B4-BE49-F238E27FC236}">
              <a16:creationId xmlns:a16="http://schemas.microsoft.com/office/drawing/2014/main" id="{78E7600A-0AB0-453C-94DC-0DFFBD567EB9}"/>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3" name="CasellaDiTesto 562">
          <a:extLst>
            <a:ext uri="{FF2B5EF4-FFF2-40B4-BE49-F238E27FC236}">
              <a16:creationId xmlns:a16="http://schemas.microsoft.com/office/drawing/2014/main" id="{646A56DF-C3F2-4FE7-887E-A214878C4BE8}"/>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4" name="CasellaDiTesto 563">
          <a:extLst>
            <a:ext uri="{FF2B5EF4-FFF2-40B4-BE49-F238E27FC236}">
              <a16:creationId xmlns:a16="http://schemas.microsoft.com/office/drawing/2014/main" id="{A523B28E-1B64-442B-8B76-2AB2890CF08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5" name="CasellaDiTesto 564">
          <a:extLst>
            <a:ext uri="{FF2B5EF4-FFF2-40B4-BE49-F238E27FC236}">
              <a16:creationId xmlns:a16="http://schemas.microsoft.com/office/drawing/2014/main" id="{B158E702-9DC7-4791-84A0-195DB4AEBDCC}"/>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66" name="CasellaDiTesto 565">
          <a:extLst>
            <a:ext uri="{FF2B5EF4-FFF2-40B4-BE49-F238E27FC236}">
              <a16:creationId xmlns:a16="http://schemas.microsoft.com/office/drawing/2014/main" id="{1012819E-E74F-4C77-A69A-D24AEC90D83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7" name="CasellaDiTesto 566">
          <a:extLst>
            <a:ext uri="{FF2B5EF4-FFF2-40B4-BE49-F238E27FC236}">
              <a16:creationId xmlns:a16="http://schemas.microsoft.com/office/drawing/2014/main" id="{5CB3AB9F-8BE5-4174-8C37-EB38579B297B}"/>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8" name="CasellaDiTesto 567">
          <a:extLst>
            <a:ext uri="{FF2B5EF4-FFF2-40B4-BE49-F238E27FC236}">
              <a16:creationId xmlns:a16="http://schemas.microsoft.com/office/drawing/2014/main" id="{837905AC-31C5-44A3-B278-0649D23CCAA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9" name="CasellaDiTesto 568">
          <a:extLst>
            <a:ext uri="{FF2B5EF4-FFF2-40B4-BE49-F238E27FC236}">
              <a16:creationId xmlns:a16="http://schemas.microsoft.com/office/drawing/2014/main" id="{18156474-643E-4367-8FAD-3B2C65B658E9}"/>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0" name="CasellaDiTesto 569">
          <a:extLst>
            <a:ext uri="{FF2B5EF4-FFF2-40B4-BE49-F238E27FC236}">
              <a16:creationId xmlns:a16="http://schemas.microsoft.com/office/drawing/2014/main" id="{A17D85A0-434B-4789-9134-256C54C5F960}"/>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1" name="CasellaDiTesto 570">
          <a:extLst>
            <a:ext uri="{FF2B5EF4-FFF2-40B4-BE49-F238E27FC236}">
              <a16:creationId xmlns:a16="http://schemas.microsoft.com/office/drawing/2014/main" id="{733CE9B6-D1D8-4E2D-A66D-BEC70507576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2" name="CasellaDiTesto 571">
          <a:extLst>
            <a:ext uri="{FF2B5EF4-FFF2-40B4-BE49-F238E27FC236}">
              <a16:creationId xmlns:a16="http://schemas.microsoft.com/office/drawing/2014/main" id="{D058D84F-6243-4B1A-B678-B481F893377D}"/>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3" name="CasellaDiTesto 572">
          <a:extLst>
            <a:ext uri="{FF2B5EF4-FFF2-40B4-BE49-F238E27FC236}">
              <a16:creationId xmlns:a16="http://schemas.microsoft.com/office/drawing/2014/main" id="{FE1D1CDF-DF7B-4ED6-BA6E-5689B9E6F523}"/>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4" name="CasellaDiTesto 573">
          <a:extLst>
            <a:ext uri="{FF2B5EF4-FFF2-40B4-BE49-F238E27FC236}">
              <a16:creationId xmlns:a16="http://schemas.microsoft.com/office/drawing/2014/main" id="{D9200980-DFFB-4913-92BE-616E41A91995}"/>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575" name="CasellaDiTesto 574">
          <a:extLst>
            <a:ext uri="{FF2B5EF4-FFF2-40B4-BE49-F238E27FC236}">
              <a16:creationId xmlns:a16="http://schemas.microsoft.com/office/drawing/2014/main" id="{244F7EA9-8847-4B46-8A55-23D56CA10421}"/>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576" name="CasellaDiTesto 575">
          <a:extLst>
            <a:ext uri="{FF2B5EF4-FFF2-40B4-BE49-F238E27FC236}">
              <a16:creationId xmlns:a16="http://schemas.microsoft.com/office/drawing/2014/main" id="{726D4DF7-9EB5-41A1-88E2-73BD4D728E74}"/>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577" name="CasellaDiTesto 576">
          <a:extLst>
            <a:ext uri="{FF2B5EF4-FFF2-40B4-BE49-F238E27FC236}">
              <a16:creationId xmlns:a16="http://schemas.microsoft.com/office/drawing/2014/main" id="{26651F78-0646-492D-BACF-83BD0FF8C6CE}"/>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578" name="CasellaDiTesto 577">
          <a:extLst>
            <a:ext uri="{FF2B5EF4-FFF2-40B4-BE49-F238E27FC236}">
              <a16:creationId xmlns:a16="http://schemas.microsoft.com/office/drawing/2014/main" id="{E697E04F-753D-4F7C-BBF2-3255D9573200}"/>
            </a:ext>
          </a:extLst>
        </xdr:cNvPr>
        <xdr:cNvSpPr txBox="1"/>
      </xdr:nvSpPr>
      <xdr:spPr>
        <a:xfrm>
          <a:off x="1470523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79" name="CasellaDiTesto 578">
          <a:extLst>
            <a:ext uri="{FF2B5EF4-FFF2-40B4-BE49-F238E27FC236}">
              <a16:creationId xmlns:a16="http://schemas.microsoft.com/office/drawing/2014/main" id="{A9301D9E-AFDE-4A51-AC76-C68AA0C3E0A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80" name="CasellaDiTesto 579">
          <a:extLst>
            <a:ext uri="{FF2B5EF4-FFF2-40B4-BE49-F238E27FC236}">
              <a16:creationId xmlns:a16="http://schemas.microsoft.com/office/drawing/2014/main" id="{CF95DA70-64F7-45AC-AA02-45B770AD9DD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81" name="CasellaDiTesto 580">
          <a:extLst>
            <a:ext uri="{FF2B5EF4-FFF2-40B4-BE49-F238E27FC236}">
              <a16:creationId xmlns:a16="http://schemas.microsoft.com/office/drawing/2014/main" id="{44DCBCB6-70D7-4A82-AC68-A5A6E41122A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582" name="CasellaDiTesto 581">
          <a:extLst>
            <a:ext uri="{FF2B5EF4-FFF2-40B4-BE49-F238E27FC236}">
              <a16:creationId xmlns:a16="http://schemas.microsoft.com/office/drawing/2014/main" id="{BA03E632-1DD4-44F4-9EBD-522C2C9C58D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583" name="CasellaDiTesto 582">
          <a:extLst>
            <a:ext uri="{FF2B5EF4-FFF2-40B4-BE49-F238E27FC236}">
              <a16:creationId xmlns:a16="http://schemas.microsoft.com/office/drawing/2014/main" id="{87CF3702-4758-44A6-9040-58F6F2E88056}"/>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584" name="CasellaDiTesto 583">
          <a:extLst>
            <a:ext uri="{FF2B5EF4-FFF2-40B4-BE49-F238E27FC236}">
              <a16:creationId xmlns:a16="http://schemas.microsoft.com/office/drawing/2014/main" id="{72FADFA7-A63F-4968-ABD7-674FDACF926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132</xdr:row>
      <xdr:rowOff>995362</xdr:rowOff>
    </xdr:from>
    <xdr:ext cx="65" cy="172227"/>
    <xdr:sp macro="" textlink="">
      <xdr:nvSpPr>
        <xdr:cNvPr id="585" name="CasellaDiTesto 584">
          <a:extLst>
            <a:ext uri="{FF2B5EF4-FFF2-40B4-BE49-F238E27FC236}">
              <a16:creationId xmlns:a16="http://schemas.microsoft.com/office/drawing/2014/main" id="{E08A194D-CE01-4D58-8696-9F243327D5E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132</xdr:row>
      <xdr:rowOff>995362</xdr:rowOff>
    </xdr:from>
    <xdr:ext cx="65" cy="172227"/>
    <xdr:sp macro="" textlink="">
      <xdr:nvSpPr>
        <xdr:cNvPr id="586" name="CasellaDiTesto 585">
          <a:extLst>
            <a:ext uri="{FF2B5EF4-FFF2-40B4-BE49-F238E27FC236}">
              <a16:creationId xmlns:a16="http://schemas.microsoft.com/office/drawing/2014/main" id="{3D5126EE-1921-4341-876D-AB73893342F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132</xdr:row>
      <xdr:rowOff>995362</xdr:rowOff>
    </xdr:from>
    <xdr:ext cx="65" cy="172227"/>
    <xdr:sp macro="" textlink="">
      <xdr:nvSpPr>
        <xdr:cNvPr id="587" name="CasellaDiTesto 586">
          <a:extLst>
            <a:ext uri="{FF2B5EF4-FFF2-40B4-BE49-F238E27FC236}">
              <a16:creationId xmlns:a16="http://schemas.microsoft.com/office/drawing/2014/main" id="{FAA48551-E2AA-4C6B-990C-C87DF92A3F6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588" name="CasellaDiTesto 587">
          <a:extLst>
            <a:ext uri="{FF2B5EF4-FFF2-40B4-BE49-F238E27FC236}">
              <a16:creationId xmlns:a16="http://schemas.microsoft.com/office/drawing/2014/main" id="{DB3B6854-694B-4F30-9A84-CD8852E064D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589" name="CasellaDiTesto 588">
          <a:extLst>
            <a:ext uri="{FF2B5EF4-FFF2-40B4-BE49-F238E27FC236}">
              <a16:creationId xmlns:a16="http://schemas.microsoft.com/office/drawing/2014/main" id="{7365FB6C-246F-49CB-B200-F8790DAE26D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590" name="CasellaDiTesto 589">
          <a:extLst>
            <a:ext uri="{FF2B5EF4-FFF2-40B4-BE49-F238E27FC236}">
              <a16:creationId xmlns:a16="http://schemas.microsoft.com/office/drawing/2014/main" id="{51EA92B2-2ADD-4975-8033-A9C8EBAEB3F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591" name="CasellaDiTesto 590">
          <a:extLst>
            <a:ext uri="{FF2B5EF4-FFF2-40B4-BE49-F238E27FC236}">
              <a16:creationId xmlns:a16="http://schemas.microsoft.com/office/drawing/2014/main" id="{7DCC9B6A-B409-4DD3-A50A-F7C97655920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592" name="CasellaDiTesto 591">
          <a:extLst>
            <a:ext uri="{FF2B5EF4-FFF2-40B4-BE49-F238E27FC236}">
              <a16:creationId xmlns:a16="http://schemas.microsoft.com/office/drawing/2014/main" id="{B6D0C1FE-A595-484B-9188-15C2FEC730A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593" name="CasellaDiTesto 592">
          <a:extLst>
            <a:ext uri="{FF2B5EF4-FFF2-40B4-BE49-F238E27FC236}">
              <a16:creationId xmlns:a16="http://schemas.microsoft.com/office/drawing/2014/main" id="{8C3EA91C-AA9C-4B0D-8768-BFBFB670543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594" name="CasellaDiTesto 593">
          <a:extLst>
            <a:ext uri="{FF2B5EF4-FFF2-40B4-BE49-F238E27FC236}">
              <a16:creationId xmlns:a16="http://schemas.microsoft.com/office/drawing/2014/main" id="{6060CD8A-892D-4032-BFCA-AF3E36BEC52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595" name="CasellaDiTesto 594">
          <a:extLst>
            <a:ext uri="{FF2B5EF4-FFF2-40B4-BE49-F238E27FC236}">
              <a16:creationId xmlns:a16="http://schemas.microsoft.com/office/drawing/2014/main" id="{026BD181-979C-4825-83AB-5B0A9D4892C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596" name="CasellaDiTesto 595">
          <a:extLst>
            <a:ext uri="{FF2B5EF4-FFF2-40B4-BE49-F238E27FC236}">
              <a16:creationId xmlns:a16="http://schemas.microsoft.com/office/drawing/2014/main" id="{649470DE-34DC-40F1-8DC5-5439992A93D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97" name="CasellaDiTesto 596">
          <a:extLst>
            <a:ext uri="{FF2B5EF4-FFF2-40B4-BE49-F238E27FC236}">
              <a16:creationId xmlns:a16="http://schemas.microsoft.com/office/drawing/2014/main" id="{9F0C648E-9B10-4EB1-9655-9A73C31E3B7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98" name="CasellaDiTesto 597">
          <a:extLst>
            <a:ext uri="{FF2B5EF4-FFF2-40B4-BE49-F238E27FC236}">
              <a16:creationId xmlns:a16="http://schemas.microsoft.com/office/drawing/2014/main" id="{E7C258E4-E7BA-4617-9698-DF8ADDA0C78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599" name="CasellaDiTesto 598">
          <a:extLst>
            <a:ext uri="{FF2B5EF4-FFF2-40B4-BE49-F238E27FC236}">
              <a16:creationId xmlns:a16="http://schemas.microsoft.com/office/drawing/2014/main" id="{122D01FD-F53D-440D-AC92-D5FCDE545A3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0" name="CasellaDiTesto 599">
          <a:extLst>
            <a:ext uri="{FF2B5EF4-FFF2-40B4-BE49-F238E27FC236}">
              <a16:creationId xmlns:a16="http://schemas.microsoft.com/office/drawing/2014/main" id="{C6D281EC-DA60-4306-A0D1-480949253E5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1" name="CasellaDiTesto 600">
          <a:extLst>
            <a:ext uri="{FF2B5EF4-FFF2-40B4-BE49-F238E27FC236}">
              <a16:creationId xmlns:a16="http://schemas.microsoft.com/office/drawing/2014/main" id="{8A0CC33C-0091-443C-B5CC-959A48CD5FB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2" name="CasellaDiTesto 601">
          <a:extLst>
            <a:ext uri="{FF2B5EF4-FFF2-40B4-BE49-F238E27FC236}">
              <a16:creationId xmlns:a16="http://schemas.microsoft.com/office/drawing/2014/main" id="{74998D80-CE96-42D4-8946-9923CA7C190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03" name="CasellaDiTesto 602">
          <a:extLst>
            <a:ext uri="{FF2B5EF4-FFF2-40B4-BE49-F238E27FC236}">
              <a16:creationId xmlns:a16="http://schemas.microsoft.com/office/drawing/2014/main" id="{C7608156-D36B-4598-89B1-B4FEC940B90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04" name="CasellaDiTesto 603">
          <a:extLst>
            <a:ext uri="{FF2B5EF4-FFF2-40B4-BE49-F238E27FC236}">
              <a16:creationId xmlns:a16="http://schemas.microsoft.com/office/drawing/2014/main" id="{3A126EFC-571B-46A4-BD4B-9AA974EF500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05" name="CasellaDiTesto 604">
          <a:extLst>
            <a:ext uri="{FF2B5EF4-FFF2-40B4-BE49-F238E27FC236}">
              <a16:creationId xmlns:a16="http://schemas.microsoft.com/office/drawing/2014/main" id="{F2157CBA-1F35-44D8-AB42-03234AF8CAA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6" name="CasellaDiTesto 605">
          <a:extLst>
            <a:ext uri="{FF2B5EF4-FFF2-40B4-BE49-F238E27FC236}">
              <a16:creationId xmlns:a16="http://schemas.microsoft.com/office/drawing/2014/main" id="{26E53062-6189-43AC-B585-7A59513A54A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7" name="CasellaDiTesto 606">
          <a:extLst>
            <a:ext uri="{FF2B5EF4-FFF2-40B4-BE49-F238E27FC236}">
              <a16:creationId xmlns:a16="http://schemas.microsoft.com/office/drawing/2014/main" id="{6D9D4E67-B13D-474F-978D-A94F831EEDA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608" name="CasellaDiTesto 607">
          <a:extLst>
            <a:ext uri="{FF2B5EF4-FFF2-40B4-BE49-F238E27FC236}">
              <a16:creationId xmlns:a16="http://schemas.microsoft.com/office/drawing/2014/main" id="{2AA6AC08-8146-4E7B-87B1-B6FBEC9E0C1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09" name="CasellaDiTesto 608">
          <a:extLst>
            <a:ext uri="{FF2B5EF4-FFF2-40B4-BE49-F238E27FC236}">
              <a16:creationId xmlns:a16="http://schemas.microsoft.com/office/drawing/2014/main" id="{45C3F322-E25D-4BD0-BE46-0814F52828D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10" name="CasellaDiTesto 609">
          <a:extLst>
            <a:ext uri="{FF2B5EF4-FFF2-40B4-BE49-F238E27FC236}">
              <a16:creationId xmlns:a16="http://schemas.microsoft.com/office/drawing/2014/main" id="{F9F4983C-AD97-4B72-8050-2CAD5474BD0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11" name="CasellaDiTesto 610">
          <a:extLst>
            <a:ext uri="{FF2B5EF4-FFF2-40B4-BE49-F238E27FC236}">
              <a16:creationId xmlns:a16="http://schemas.microsoft.com/office/drawing/2014/main" id="{AE530D5C-ADF8-44C0-BE72-87FB019033C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612" name="CasellaDiTesto 611">
          <a:extLst>
            <a:ext uri="{FF2B5EF4-FFF2-40B4-BE49-F238E27FC236}">
              <a16:creationId xmlns:a16="http://schemas.microsoft.com/office/drawing/2014/main" id="{7DE65062-7A22-4D08-89A1-FCC297F7E65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613" name="CasellaDiTesto 612">
          <a:extLst>
            <a:ext uri="{FF2B5EF4-FFF2-40B4-BE49-F238E27FC236}">
              <a16:creationId xmlns:a16="http://schemas.microsoft.com/office/drawing/2014/main" id="{6B17F89A-06D0-45D2-A392-C2D939297FB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133</xdr:row>
      <xdr:rowOff>995362</xdr:rowOff>
    </xdr:from>
    <xdr:ext cx="65" cy="172227"/>
    <xdr:sp macro="" textlink="">
      <xdr:nvSpPr>
        <xdr:cNvPr id="614" name="CasellaDiTesto 613">
          <a:extLst>
            <a:ext uri="{FF2B5EF4-FFF2-40B4-BE49-F238E27FC236}">
              <a16:creationId xmlns:a16="http://schemas.microsoft.com/office/drawing/2014/main" id="{253F5D91-BCC5-4DC2-BAB5-F50D8B84DA5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15" name="CasellaDiTesto 614">
          <a:extLst>
            <a:ext uri="{FF2B5EF4-FFF2-40B4-BE49-F238E27FC236}">
              <a16:creationId xmlns:a16="http://schemas.microsoft.com/office/drawing/2014/main" id="{3268A70E-5B8D-4A9A-A7D1-C17C6114EC7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16" name="CasellaDiTesto 615">
          <a:extLst>
            <a:ext uri="{FF2B5EF4-FFF2-40B4-BE49-F238E27FC236}">
              <a16:creationId xmlns:a16="http://schemas.microsoft.com/office/drawing/2014/main" id="{FD9706D9-11B2-411C-877A-961F7E1E13A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17" name="CasellaDiTesto 616">
          <a:extLst>
            <a:ext uri="{FF2B5EF4-FFF2-40B4-BE49-F238E27FC236}">
              <a16:creationId xmlns:a16="http://schemas.microsoft.com/office/drawing/2014/main" id="{F290BDBA-45D7-4DE2-94F4-8037D699A58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18" name="CasellaDiTesto 617">
          <a:extLst>
            <a:ext uri="{FF2B5EF4-FFF2-40B4-BE49-F238E27FC236}">
              <a16:creationId xmlns:a16="http://schemas.microsoft.com/office/drawing/2014/main" id="{608A95A3-0753-400D-AC3B-352D7BD5C5C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19" name="CasellaDiTesto 618">
          <a:extLst>
            <a:ext uri="{FF2B5EF4-FFF2-40B4-BE49-F238E27FC236}">
              <a16:creationId xmlns:a16="http://schemas.microsoft.com/office/drawing/2014/main" id="{4FF21811-5595-4FAA-997F-356A8B8EF7E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20" name="CasellaDiTesto 619">
          <a:extLst>
            <a:ext uri="{FF2B5EF4-FFF2-40B4-BE49-F238E27FC236}">
              <a16:creationId xmlns:a16="http://schemas.microsoft.com/office/drawing/2014/main" id="{B520FF62-5C0F-4748-BFE4-178D6CDAD1D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1" name="CasellaDiTesto 620">
          <a:extLst>
            <a:ext uri="{FF2B5EF4-FFF2-40B4-BE49-F238E27FC236}">
              <a16:creationId xmlns:a16="http://schemas.microsoft.com/office/drawing/2014/main" id="{7417AFFF-E7BD-49A2-A0AD-BE81EB38FE0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2" name="CasellaDiTesto 621">
          <a:extLst>
            <a:ext uri="{FF2B5EF4-FFF2-40B4-BE49-F238E27FC236}">
              <a16:creationId xmlns:a16="http://schemas.microsoft.com/office/drawing/2014/main" id="{DA3D33D7-2EDC-402E-A146-3AC4FC4A8FC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3" name="CasellaDiTesto 622">
          <a:extLst>
            <a:ext uri="{FF2B5EF4-FFF2-40B4-BE49-F238E27FC236}">
              <a16:creationId xmlns:a16="http://schemas.microsoft.com/office/drawing/2014/main" id="{A2BB045F-5DF0-4803-97E4-47EFCFCBB48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4" name="CasellaDiTesto 623">
          <a:extLst>
            <a:ext uri="{FF2B5EF4-FFF2-40B4-BE49-F238E27FC236}">
              <a16:creationId xmlns:a16="http://schemas.microsoft.com/office/drawing/2014/main" id="{5621019E-9450-42E9-A9B5-D5B5BC9A484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5" name="CasellaDiTesto 624">
          <a:extLst>
            <a:ext uri="{FF2B5EF4-FFF2-40B4-BE49-F238E27FC236}">
              <a16:creationId xmlns:a16="http://schemas.microsoft.com/office/drawing/2014/main" id="{060D45A5-E737-497D-BBC7-976CA138561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626" name="CasellaDiTesto 625">
          <a:extLst>
            <a:ext uri="{FF2B5EF4-FFF2-40B4-BE49-F238E27FC236}">
              <a16:creationId xmlns:a16="http://schemas.microsoft.com/office/drawing/2014/main" id="{8A82C8DA-4728-4140-BD12-9FC2D4B19A5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27" name="CasellaDiTesto 626">
          <a:extLst>
            <a:ext uri="{FF2B5EF4-FFF2-40B4-BE49-F238E27FC236}">
              <a16:creationId xmlns:a16="http://schemas.microsoft.com/office/drawing/2014/main" id="{E611CF8F-FA42-4C68-B058-2E475F65BA9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28" name="CasellaDiTesto 627">
          <a:extLst>
            <a:ext uri="{FF2B5EF4-FFF2-40B4-BE49-F238E27FC236}">
              <a16:creationId xmlns:a16="http://schemas.microsoft.com/office/drawing/2014/main" id="{25025D79-E0C5-46D2-8264-389F05FA8F3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29" name="CasellaDiTesto 628">
          <a:extLst>
            <a:ext uri="{FF2B5EF4-FFF2-40B4-BE49-F238E27FC236}">
              <a16:creationId xmlns:a16="http://schemas.microsoft.com/office/drawing/2014/main" id="{1E805CFD-E659-4E83-AF71-F8354737DFF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0" name="CasellaDiTesto 629">
          <a:extLst>
            <a:ext uri="{FF2B5EF4-FFF2-40B4-BE49-F238E27FC236}">
              <a16:creationId xmlns:a16="http://schemas.microsoft.com/office/drawing/2014/main" id="{6BA76521-F7D1-4716-8F24-E30C820E62F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1" name="CasellaDiTesto 630">
          <a:extLst>
            <a:ext uri="{FF2B5EF4-FFF2-40B4-BE49-F238E27FC236}">
              <a16:creationId xmlns:a16="http://schemas.microsoft.com/office/drawing/2014/main" id="{ABE4932D-54DF-4E7B-B1A4-BC6A4217688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2" name="CasellaDiTesto 631">
          <a:extLst>
            <a:ext uri="{FF2B5EF4-FFF2-40B4-BE49-F238E27FC236}">
              <a16:creationId xmlns:a16="http://schemas.microsoft.com/office/drawing/2014/main" id="{B2805129-64DA-4B94-AAC7-EB591C597E5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3" name="CasellaDiTesto 632">
          <a:extLst>
            <a:ext uri="{FF2B5EF4-FFF2-40B4-BE49-F238E27FC236}">
              <a16:creationId xmlns:a16="http://schemas.microsoft.com/office/drawing/2014/main" id="{D4FD10FA-4E77-4CD5-849A-48D0D7DDB2B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4" name="CasellaDiTesto 633">
          <a:extLst>
            <a:ext uri="{FF2B5EF4-FFF2-40B4-BE49-F238E27FC236}">
              <a16:creationId xmlns:a16="http://schemas.microsoft.com/office/drawing/2014/main" id="{5C68F1A1-C700-4490-B92A-4B8C60BBF05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35" name="CasellaDiTesto 634">
          <a:extLst>
            <a:ext uri="{FF2B5EF4-FFF2-40B4-BE49-F238E27FC236}">
              <a16:creationId xmlns:a16="http://schemas.microsoft.com/office/drawing/2014/main" id="{4EA59EBE-F445-4C11-9419-B4A0B505B10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36" name="CasellaDiTesto 635">
          <a:extLst>
            <a:ext uri="{FF2B5EF4-FFF2-40B4-BE49-F238E27FC236}">
              <a16:creationId xmlns:a16="http://schemas.microsoft.com/office/drawing/2014/main" id="{27186E7B-BE1C-4A30-9A6E-EE9D64ADE66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37" name="CasellaDiTesto 636">
          <a:extLst>
            <a:ext uri="{FF2B5EF4-FFF2-40B4-BE49-F238E27FC236}">
              <a16:creationId xmlns:a16="http://schemas.microsoft.com/office/drawing/2014/main" id="{035A933C-F42E-4EA2-BB8E-22151AC5706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38" name="CasellaDiTesto 637">
          <a:extLst>
            <a:ext uri="{FF2B5EF4-FFF2-40B4-BE49-F238E27FC236}">
              <a16:creationId xmlns:a16="http://schemas.microsoft.com/office/drawing/2014/main" id="{67F33A08-0A68-4C69-850C-C57B5057DA2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39" name="CasellaDiTesto 638">
          <a:extLst>
            <a:ext uri="{FF2B5EF4-FFF2-40B4-BE49-F238E27FC236}">
              <a16:creationId xmlns:a16="http://schemas.microsoft.com/office/drawing/2014/main" id="{E60F7924-6C92-4ED9-88C2-527F106BCB7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40" name="CasellaDiTesto 639">
          <a:extLst>
            <a:ext uri="{FF2B5EF4-FFF2-40B4-BE49-F238E27FC236}">
              <a16:creationId xmlns:a16="http://schemas.microsoft.com/office/drawing/2014/main" id="{A1AC02F5-1A3D-4D6A-BB17-8029787B41D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41" name="CasellaDiTesto 640">
          <a:extLst>
            <a:ext uri="{FF2B5EF4-FFF2-40B4-BE49-F238E27FC236}">
              <a16:creationId xmlns:a16="http://schemas.microsoft.com/office/drawing/2014/main" id="{F1F1894D-B863-4DF7-9607-F308FC5B5F7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42" name="CasellaDiTesto 641">
          <a:extLst>
            <a:ext uri="{FF2B5EF4-FFF2-40B4-BE49-F238E27FC236}">
              <a16:creationId xmlns:a16="http://schemas.microsoft.com/office/drawing/2014/main" id="{CF96137F-877C-4AC6-B27C-D717C66AE30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43" name="CasellaDiTesto 642">
          <a:extLst>
            <a:ext uri="{FF2B5EF4-FFF2-40B4-BE49-F238E27FC236}">
              <a16:creationId xmlns:a16="http://schemas.microsoft.com/office/drawing/2014/main" id="{6F080B5F-84BD-4832-9353-DCDFB222E05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135</xdr:row>
      <xdr:rowOff>995362</xdr:rowOff>
    </xdr:from>
    <xdr:ext cx="65" cy="172227"/>
    <xdr:sp macro="" textlink="">
      <xdr:nvSpPr>
        <xdr:cNvPr id="644" name="CasellaDiTesto 643">
          <a:extLst>
            <a:ext uri="{FF2B5EF4-FFF2-40B4-BE49-F238E27FC236}">
              <a16:creationId xmlns:a16="http://schemas.microsoft.com/office/drawing/2014/main" id="{BFF0B4DF-BD3E-4244-A4D9-AFA09EA4D31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45" name="CasellaDiTesto 644">
          <a:extLst>
            <a:ext uri="{FF2B5EF4-FFF2-40B4-BE49-F238E27FC236}">
              <a16:creationId xmlns:a16="http://schemas.microsoft.com/office/drawing/2014/main" id="{1AE1D869-E452-475C-BB96-9C349CFD208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46" name="CasellaDiTesto 645">
          <a:extLst>
            <a:ext uri="{FF2B5EF4-FFF2-40B4-BE49-F238E27FC236}">
              <a16:creationId xmlns:a16="http://schemas.microsoft.com/office/drawing/2014/main" id="{6993B056-CF21-47BE-ABCC-C9B13D86FA6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47" name="CasellaDiTesto 646">
          <a:extLst>
            <a:ext uri="{FF2B5EF4-FFF2-40B4-BE49-F238E27FC236}">
              <a16:creationId xmlns:a16="http://schemas.microsoft.com/office/drawing/2014/main" id="{B6FB0797-6D06-4669-90B5-D6A306F82BF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48" name="CasellaDiTesto 647">
          <a:extLst>
            <a:ext uri="{FF2B5EF4-FFF2-40B4-BE49-F238E27FC236}">
              <a16:creationId xmlns:a16="http://schemas.microsoft.com/office/drawing/2014/main" id="{5B9E39C9-70CE-4433-9B6A-FC3993CDFAB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49" name="CasellaDiTesto 648">
          <a:extLst>
            <a:ext uri="{FF2B5EF4-FFF2-40B4-BE49-F238E27FC236}">
              <a16:creationId xmlns:a16="http://schemas.microsoft.com/office/drawing/2014/main" id="{F1B4BBEE-8314-4F43-823A-A85C67F9CC7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0" name="CasellaDiTesto 649">
          <a:extLst>
            <a:ext uri="{FF2B5EF4-FFF2-40B4-BE49-F238E27FC236}">
              <a16:creationId xmlns:a16="http://schemas.microsoft.com/office/drawing/2014/main" id="{FDD2EB09-2552-4836-8993-B7C4E93409F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1" name="CasellaDiTesto 650">
          <a:extLst>
            <a:ext uri="{FF2B5EF4-FFF2-40B4-BE49-F238E27FC236}">
              <a16:creationId xmlns:a16="http://schemas.microsoft.com/office/drawing/2014/main" id="{64AC04BF-71B0-45E6-B087-581CF5CA706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2" name="CasellaDiTesto 651">
          <a:extLst>
            <a:ext uri="{FF2B5EF4-FFF2-40B4-BE49-F238E27FC236}">
              <a16:creationId xmlns:a16="http://schemas.microsoft.com/office/drawing/2014/main" id="{9CAF7D85-E1EB-4DFC-9B4B-040AF8CFCD8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3" name="CasellaDiTesto 652">
          <a:extLst>
            <a:ext uri="{FF2B5EF4-FFF2-40B4-BE49-F238E27FC236}">
              <a16:creationId xmlns:a16="http://schemas.microsoft.com/office/drawing/2014/main" id="{C4EB8F2E-BA52-462D-B4C8-F079488AB15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54" name="CasellaDiTesto 653">
          <a:extLst>
            <a:ext uri="{FF2B5EF4-FFF2-40B4-BE49-F238E27FC236}">
              <a16:creationId xmlns:a16="http://schemas.microsoft.com/office/drawing/2014/main" id="{0177DC6A-8B68-4960-B3C3-354BB853EC9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55" name="CasellaDiTesto 654">
          <a:extLst>
            <a:ext uri="{FF2B5EF4-FFF2-40B4-BE49-F238E27FC236}">
              <a16:creationId xmlns:a16="http://schemas.microsoft.com/office/drawing/2014/main" id="{C828CC24-FE9F-4EF9-9536-0B6FDFE3FFA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56" name="CasellaDiTesto 655">
          <a:extLst>
            <a:ext uri="{FF2B5EF4-FFF2-40B4-BE49-F238E27FC236}">
              <a16:creationId xmlns:a16="http://schemas.microsoft.com/office/drawing/2014/main" id="{55B38896-7DB6-469E-B03D-DFB8752A755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7" name="CasellaDiTesto 656">
          <a:extLst>
            <a:ext uri="{FF2B5EF4-FFF2-40B4-BE49-F238E27FC236}">
              <a16:creationId xmlns:a16="http://schemas.microsoft.com/office/drawing/2014/main" id="{28695F4B-466B-4A1E-9BC5-0E1B8A70168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8" name="CasellaDiTesto 657">
          <a:extLst>
            <a:ext uri="{FF2B5EF4-FFF2-40B4-BE49-F238E27FC236}">
              <a16:creationId xmlns:a16="http://schemas.microsoft.com/office/drawing/2014/main" id="{79BA9DBB-3244-4BCE-9E20-8BD8B5F3E37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59" name="CasellaDiTesto 658">
          <a:extLst>
            <a:ext uri="{FF2B5EF4-FFF2-40B4-BE49-F238E27FC236}">
              <a16:creationId xmlns:a16="http://schemas.microsoft.com/office/drawing/2014/main" id="{EFAF6F28-EEEF-4B87-9247-2227D7A2F31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0" name="CasellaDiTesto 659">
          <a:extLst>
            <a:ext uri="{FF2B5EF4-FFF2-40B4-BE49-F238E27FC236}">
              <a16:creationId xmlns:a16="http://schemas.microsoft.com/office/drawing/2014/main" id="{2CEF3455-0DB6-4458-A3E3-2189DD36405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1" name="CasellaDiTesto 660">
          <a:extLst>
            <a:ext uri="{FF2B5EF4-FFF2-40B4-BE49-F238E27FC236}">
              <a16:creationId xmlns:a16="http://schemas.microsoft.com/office/drawing/2014/main" id="{40AFADAE-6051-44C3-8A2D-DEA2E9FF668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2" name="CasellaDiTesto 661">
          <a:extLst>
            <a:ext uri="{FF2B5EF4-FFF2-40B4-BE49-F238E27FC236}">
              <a16:creationId xmlns:a16="http://schemas.microsoft.com/office/drawing/2014/main" id="{D1CBF6E1-20C9-4740-9353-629109594966}"/>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63" name="CasellaDiTesto 662">
          <a:extLst>
            <a:ext uri="{FF2B5EF4-FFF2-40B4-BE49-F238E27FC236}">
              <a16:creationId xmlns:a16="http://schemas.microsoft.com/office/drawing/2014/main" id="{CF6D1BCD-7231-4B31-998F-7B007A0C088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64" name="CasellaDiTesto 663">
          <a:extLst>
            <a:ext uri="{FF2B5EF4-FFF2-40B4-BE49-F238E27FC236}">
              <a16:creationId xmlns:a16="http://schemas.microsoft.com/office/drawing/2014/main" id="{18616994-5FA7-4FE5-9964-6B63E5C917A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65" name="CasellaDiTesto 664">
          <a:extLst>
            <a:ext uri="{FF2B5EF4-FFF2-40B4-BE49-F238E27FC236}">
              <a16:creationId xmlns:a16="http://schemas.microsoft.com/office/drawing/2014/main" id="{ABDD3EC8-2123-45E7-925D-12430D576F9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6" name="CasellaDiTesto 665">
          <a:extLst>
            <a:ext uri="{FF2B5EF4-FFF2-40B4-BE49-F238E27FC236}">
              <a16:creationId xmlns:a16="http://schemas.microsoft.com/office/drawing/2014/main" id="{C6575879-F63B-4B8F-9586-7BB8F31DF056}"/>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7" name="CasellaDiTesto 666">
          <a:extLst>
            <a:ext uri="{FF2B5EF4-FFF2-40B4-BE49-F238E27FC236}">
              <a16:creationId xmlns:a16="http://schemas.microsoft.com/office/drawing/2014/main" id="{3B26DDF9-E9C8-4A4C-A6EB-7C176167FA4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143</xdr:row>
      <xdr:rowOff>995362</xdr:rowOff>
    </xdr:from>
    <xdr:ext cx="65" cy="172227"/>
    <xdr:sp macro="" textlink="">
      <xdr:nvSpPr>
        <xdr:cNvPr id="668" name="CasellaDiTesto 667">
          <a:extLst>
            <a:ext uri="{FF2B5EF4-FFF2-40B4-BE49-F238E27FC236}">
              <a16:creationId xmlns:a16="http://schemas.microsoft.com/office/drawing/2014/main" id="{1FF391E9-D31C-409C-A88A-CF16ADDEF6A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69" name="CasellaDiTesto 668">
          <a:extLst>
            <a:ext uri="{FF2B5EF4-FFF2-40B4-BE49-F238E27FC236}">
              <a16:creationId xmlns:a16="http://schemas.microsoft.com/office/drawing/2014/main" id="{4A912277-6412-41C2-9978-9B20CB1C1BF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0" name="CasellaDiTesto 669">
          <a:extLst>
            <a:ext uri="{FF2B5EF4-FFF2-40B4-BE49-F238E27FC236}">
              <a16:creationId xmlns:a16="http://schemas.microsoft.com/office/drawing/2014/main" id="{70DB01CA-A9C8-411A-9D30-2CF3D8778E2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1" name="CasellaDiTesto 670">
          <a:extLst>
            <a:ext uri="{FF2B5EF4-FFF2-40B4-BE49-F238E27FC236}">
              <a16:creationId xmlns:a16="http://schemas.microsoft.com/office/drawing/2014/main" id="{6901CE10-1C11-4682-8097-D231284F3FB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2" name="CasellaDiTesto 671">
          <a:extLst>
            <a:ext uri="{FF2B5EF4-FFF2-40B4-BE49-F238E27FC236}">
              <a16:creationId xmlns:a16="http://schemas.microsoft.com/office/drawing/2014/main" id="{65F98FF5-AD42-4DC1-8EA6-3231416CEC7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3" name="CasellaDiTesto 672">
          <a:extLst>
            <a:ext uri="{FF2B5EF4-FFF2-40B4-BE49-F238E27FC236}">
              <a16:creationId xmlns:a16="http://schemas.microsoft.com/office/drawing/2014/main" id="{E761C9CE-D7BD-43A4-9CA4-5C6EF716A21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4" name="CasellaDiTesto 673">
          <a:extLst>
            <a:ext uri="{FF2B5EF4-FFF2-40B4-BE49-F238E27FC236}">
              <a16:creationId xmlns:a16="http://schemas.microsoft.com/office/drawing/2014/main" id="{1B94D195-B358-4568-A0A4-AF2AAD4C560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5" name="CasellaDiTesto 674">
          <a:extLst>
            <a:ext uri="{FF2B5EF4-FFF2-40B4-BE49-F238E27FC236}">
              <a16:creationId xmlns:a16="http://schemas.microsoft.com/office/drawing/2014/main" id="{B05F9740-AAC7-4532-BBCA-8461A8BFC7F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6" name="CasellaDiTesto 675">
          <a:extLst>
            <a:ext uri="{FF2B5EF4-FFF2-40B4-BE49-F238E27FC236}">
              <a16:creationId xmlns:a16="http://schemas.microsoft.com/office/drawing/2014/main" id="{B53195D1-4B66-4CE8-96FC-449AF8A1CBF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144</xdr:row>
      <xdr:rowOff>0</xdr:rowOff>
    </xdr:from>
    <xdr:ext cx="65" cy="172227"/>
    <xdr:sp macro="" textlink="">
      <xdr:nvSpPr>
        <xdr:cNvPr id="677" name="CasellaDiTesto 676">
          <a:extLst>
            <a:ext uri="{FF2B5EF4-FFF2-40B4-BE49-F238E27FC236}">
              <a16:creationId xmlns:a16="http://schemas.microsoft.com/office/drawing/2014/main" id="{257CEC4E-3F1C-49BA-BA9E-24C675A2DFD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678" name="CasellaDiTesto 677">
          <a:extLst>
            <a:ext uri="{FF2B5EF4-FFF2-40B4-BE49-F238E27FC236}">
              <a16:creationId xmlns:a16="http://schemas.microsoft.com/office/drawing/2014/main" id="{2CFFC772-DF81-491D-B871-8091F2DBEEC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679" name="CasellaDiTesto 678">
          <a:extLst>
            <a:ext uri="{FF2B5EF4-FFF2-40B4-BE49-F238E27FC236}">
              <a16:creationId xmlns:a16="http://schemas.microsoft.com/office/drawing/2014/main" id="{1A220B22-91CF-4FAB-A3E1-F49F9D69B77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680" name="CasellaDiTesto 679">
          <a:extLst>
            <a:ext uri="{FF2B5EF4-FFF2-40B4-BE49-F238E27FC236}">
              <a16:creationId xmlns:a16="http://schemas.microsoft.com/office/drawing/2014/main" id="{2B6AFB46-9E1F-43FD-AA89-CB4ADE19ABB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150</xdr:row>
      <xdr:rowOff>995362</xdr:rowOff>
    </xdr:from>
    <xdr:ext cx="65" cy="172227"/>
    <xdr:sp macro="" textlink="">
      <xdr:nvSpPr>
        <xdr:cNvPr id="681" name="CasellaDiTesto 680">
          <a:extLst>
            <a:ext uri="{FF2B5EF4-FFF2-40B4-BE49-F238E27FC236}">
              <a16:creationId xmlns:a16="http://schemas.microsoft.com/office/drawing/2014/main" id="{171AB49A-08B2-4819-8B21-635D8CD4CCD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150</xdr:row>
      <xdr:rowOff>995362</xdr:rowOff>
    </xdr:from>
    <xdr:ext cx="65" cy="172227"/>
    <xdr:sp macro="" textlink="">
      <xdr:nvSpPr>
        <xdr:cNvPr id="682" name="CasellaDiTesto 681">
          <a:extLst>
            <a:ext uri="{FF2B5EF4-FFF2-40B4-BE49-F238E27FC236}">
              <a16:creationId xmlns:a16="http://schemas.microsoft.com/office/drawing/2014/main" id="{2A6BADA2-CFCE-4235-A892-31BDC2A5144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150</xdr:row>
      <xdr:rowOff>995362</xdr:rowOff>
    </xdr:from>
    <xdr:ext cx="65" cy="172227"/>
    <xdr:sp macro="" textlink="">
      <xdr:nvSpPr>
        <xdr:cNvPr id="683" name="CasellaDiTesto 682">
          <a:extLst>
            <a:ext uri="{FF2B5EF4-FFF2-40B4-BE49-F238E27FC236}">
              <a16:creationId xmlns:a16="http://schemas.microsoft.com/office/drawing/2014/main" id="{C812205D-5297-40A8-BE0C-039AF1D05CE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684" name="CasellaDiTesto 683">
          <a:extLst>
            <a:ext uri="{FF2B5EF4-FFF2-40B4-BE49-F238E27FC236}">
              <a16:creationId xmlns:a16="http://schemas.microsoft.com/office/drawing/2014/main" id="{CE674AA9-EAEA-4D65-95D1-3635C4BC7B6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85" name="CasellaDiTesto 684">
          <a:extLst>
            <a:ext uri="{FF2B5EF4-FFF2-40B4-BE49-F238E27FC236}">
              <a16:creationId xmlns:a16="http://schemas.microsoft.com/office/drawing/2014/main" id="{4112BAE5-D7CC-4301-AAB7-D1F123D8433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686" name="CasellaDiTesto 685">
          <a:extLst>
            <a:ext uri="{FF2B5EF4-FFF2-40B4-BE49-F238E27FC236}">
              <a16:creationId xmlns:a16="http://schemas.microsoft.com/office/drawing/2014/main" id="{B46739D2-E1A0-4576-A265-453BE09C63A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87" name="CasellaDiTesto 686">
          <a:extLst>
            <a:ext uri="{FF2B5EF4-FFF2-40B4-BE49-F238E27FC236}">
              <a16:creationId xmlns:a16="http://schemas.microsoft.com/office/drawing/2014/main" id="{E2EDDF10-292E-4EE7-B99C-CA427684A3A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688" name="CasellaDiTesto 687">
          <a:extLst>
            <a:ext uri="{FF2B5EF4-FFF2-40B4-BE49-F238E27FC236}">
              <a16:creationId xmlns:a16="http://schemas.microsoft.com/office/drawing/2014/main" id="{D052C675-EC8C-49A5-99F4-D2CA619699B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89" name="CasellaDiTesto 688">
          <a:extLst>
            <a:ext uri="{FF2B5EF4-FFF2-40B4-BE49-F238E27FC236}">
              <a16:creationId xmlns:a16="http://schemas.microsoft.com/office/drawing/2014/main" id="{D52B4B36-5A3D-4B29-906F-4E2588BB8D0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90" name="CasellaDiTesto 689">
          <a:extLst>
            <a:ext uri="{FF2B5EF4-FFF2-40B4-BE49-F238E27FC236}">
              <a16:creationId xmlns:a16="http://schemas.microsoft.com/office/drawing/2014/main" id="{DEB81C38-5C91-4CC9-8B30-8C6965D60CA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91" name="CasellaDiTesto 690">
          <a:extLst>
            <a:ext uri="{FF2B5EF4-FFF2-40B4-BE49-F238E27FC236}">
              <a16:creationId xmlns:a16="http://schemas.microsoft.com/office/drawing/2014/main" id="{C3392B98-2D47-483A-90D7-DCC8AFA9F58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692" name="CasellaDiTesto 691">
          <a:extLst>
            <a:ext uri="{FF2B5EF4-FFF2-40B4-BE49-F238E27FC236}">
              <a16:creationId xmlns:a16="http://schemas.microsoft.com/office/drawing/2014/main" id="{FF0C8B22-4264-4C97-8858-30052861C5D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693" name="CasellaDiTesto 692">
          <a:extLst>
            <a:ext uri="{FF2B5EF4-FFF2-40B4-BE49-F238E27FC236}">
              <a16:creationId xmlns:a16="http://schemas.microsoft.com/office/drawing/2014/main" id="{2EC5F3F6-BB60-49CC-8FCB-468C7E6483B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694" name="CasellaDiTesto 693">
          <a:extLst>
            <a:ext uri="{FF2B5EF4-FFF2-40B4-BE49-F238E27FC236}">
              <a16:creationId xmlns:a16="http://schemas.microsoft.com/office/drawing/2014/main" id="{96138279-F5DF-4339-86AC-52C21D039B0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695" name="CasellaDiTesto 694">
          <a:extLst>
            <a:ext uri="{FF2B5EF4-FFF2-40B4-BE49-F238E27FC236}">
              <a16:creationId xmlns:a16="http://schemas.microsoft.com/office/drawing/2014/main" id="{9DEA93BA-49D2-428D-9B6F-891FDA2852DE}"/>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96" name="CasellaDiTesto 695">
          <a:extLst>
            <a:ext uri="{FF2B5EF4-FFF2-40B4-BE49-F238E27FC236}">
              <a16:creationId xmlns:a16="http://schemas.microsoft.com/office/drawing/2014/main" id="{9BD9E71E-D5DC-4151-8BAF-CBE20E4EB3C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97" name="CasellaDiTesto 696">
          <a:extLst>
            <a:ext uri="{FF2B5EF4-FFF2-40B4-BE49-F238E27FC236}">
              <a16:creationId xmlns:a16="http://schemas.microsoft.com/office/drawing/2014/main" id="{49CBF4BC-4485-456F-874D-C0521AF3D10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98" name="CasellaDiTesto 697">
          <a:extLst>
            <a:ext uri="{FF2B5EF4-FFF2-40B4-BE49-F238E27FC236}">
              <a16:creationId xmlns:a16="http://schemas.microsoft.com/office/drawing/2014/main" id="{30CA3D3B-0979-41BB-8581-EEF24DACA12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699" name="CasellaDiTesto 698">
          <a:extLst>
            <a:ext uri="{FF2B5EF4-FFF2-40B4-BE49-F238E27FC236}">
              <a16:creationId xmlns:a16="http://schemas.microsoft.com/office/drawing/2014/main" id="{C5F06DFC-82E4-48AB-A058-CE3038EA459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700" name="CasellaDiTesto 699">
          <a:extLst>
            <a:ext uri="{FF2B5EF4-FFF2-40B4-BE49-F238E27FC236}">
              <a16:creationId xmlns:a16="http://schemas.microsoft.com/office/drawing/2014/main" id="{8E3D5F88-1324-44F1-9B4C-FDE68253090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701" name="CasellaDiTesto 700">
          <a:extLst>
            <a:ext uri="{FF2B5EF4-FFF2-40B4-BE49-F238E27FC236}">
              <a16:creationId xmlns:a16="http://schemas.microsoft.com/office/drawing/2014/main" id="{94AACCD6-C447-4912-A750-BFC4FBDFFF8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702" name="CasellaDiTesto 701">
          <a:extLst>
            <a:ext uri="{FF2B5EF4-FFF2-40B4-BE49-F238E27FC236}">
              <a16:creationId xmlns:a16="http://schemas.microsoft.com/office/drawing/2014/main" id="{3E984205-723B-4BFF-A7C4-CDCE5253657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703" name="CasellaDiTesto 702">
          <a:extLst>
            <a:ext uri="{FF2B5EF4-FFF2-40B4-BE49-F238E27FC236}">
              <a16:creationId xmlns:a16="http://schemas.microsoft.com/office/drawing/2014/main" id="{1BEC7567-FCD0-4AB6-A4B9-6A4F6D4963A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704" name="CasellaDiTesto 703">
          <a:extLst>
            <a:ext uri="{FF2B5EF4-FFF2-40B4-BE49-F238E27FC236}">
              <a16:creationId xmlns:a16="http://schemas.microsoft.com/office/drawing/2014/main" id="{0309106C-CD7E-4DF5-AE49-EBA114DDD166}"/>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05" name="CasellaDiTesto 704">
          <a:extLst>
            <a:ext uri="{FF2B5EF4-FFF2-40B4-BE49-F238E27FC236}">
              <a16:creationId xmlns:a16="http://schemas.microsoft.com/office/drawing/2014/main" id="{46A6DBAF-BE48-4385-A016-C12DEBFCE52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06" name="CasellaDiTesto 705">
          <a:extLst>
            <a:ext uri="{FF2B5EF4-FFF2-40B4-BE49-F238E27FC236}">
              <a16:creationId xmlns:a16="http://schemas.microsoft.com/office/drawing/2014/main" id="{42F6F8EF-4045-4E55-B20D-7A0EFA7A7D0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07" name="CasellaDiTesto 706">
          <a:extLst>
            <a:ext uri="{FF2B5EF4-FFF2-40B4-BE49-F238E27FC236}">
              <a16:creationId xmlns:a16="http://schemas.microsoft.com/office/drawing/2014/main" id="{9FCDF5B7-6AAD-4AB3-8242-B00F68402E4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08" name="CasellaDiTesto 707">
          <a:extLst>
            <a:ext uri="{FF2B5EF4-FFF2-40B4-BE49-F238E27FC236}">
              <a16:creationId xmlns:a16="http://schemas.microsoft.com/office/drawing/2014/main" id="{9DC5C5BC-75E6-4BC8-94CC-12EDE12A789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09" name="CasellaDiTesto 708">
          <a:extLst>
            <a:ext uri="{FF2B5EF4-FFF2-40B4-BE49-F238E27FC236}">
              <a16:creationId xmlns:a16="http://schemas.microsoft.com/office/drawing/2014/main" id="{373FFBD8-AA35-4257-AD80-EE7AB3FFDC2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710" name="CasellaDiTesto 709">
          <a:extLst>
            <a:ext uri="{FF2B5EF4-FFF2-40B4-BE49-F238E27FC236}">
              <a16:creationId xmlns:a16="http://schemas.microsoft.com/office/drawing/2014/main" id="{6882DEFE-0DE9-4ACF-94DF-184B7EA43C5A}"/>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711" name="CasellaDiTesto 710">
          <a:extLst>
            <a:ext uri="{FF2B5EF4-FFF2-40B4-BE49-F238E27FC236}">
              <a16:creationId xmlns:a16="http://schemas.microsoft.com/office/drawing/2014/main" id="{0954B338-5B03-4553-B606-12DCFC4C555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712" name="CasellaDiTesto 711">
          <a:extLst>
            <a:ext uri="{FF2B5EF4-FFF2-40B4-BE49-F238E27FC236}">
              <a16:creationId xmlns:a16="http://schemas.microsoft.com/office/drawing/2014/main" id="{2BB21C5B-A7E1-4844-8CCF-A45D8313149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713" name="CasellaDiTesto 712">
          <a:extLst>
            <a:ext uri="{FF2B5EF4-FFF2-40B4-BE49-F238E27FC236}">
              <a16:creationId xmlns:a16="http://schemas.microsoft.com/office/drawing/2014/main" id="{B1C97F9D-EA46-4F28-BAD0-1FD236DEDD8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714" name="CasellaDiTesto 713">
          <a:extLst>
            <a:ext uri="{FF2B5EF4-FFF2-40B4-BE49-F238E27FC236}">
              <a16:creationId xmlns:a16="http://schemas.microsoft.com/office/drawing/2014/main" id="{BCAEE4C9-4235-4C43-B25C-48529B92099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15" name="CasellaDiTesto 714">
          <a:extLst>
            <a:ext uri="{FF2B5EF4-FFF2-40B4-BE49-F238E27FC236}">
              <a16:creationId xmlns:a16="http://schemas.microsoft.com/office/drawing/2014/main" id="{8D71D617-0300-4372-A9E7-ACE473C728B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716" name="CasellaDiTesto 715">
          <a:extLst>
            <a:ext uri="{FF2B5EF4-FFF2-40B4-BE49-F238E27FC236}">
              <a16:creationId xmlns:a16="http://schemas.microsoft.com/office/drawing/2014/main" id="{E01831A0-528B-4CD4-A810-05C29C588910}"/>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17" name="CasellaDiTesto 716">
          <a:extLst>
            <a:ext uri="{FF2B5EF4-FFF2-40B4-BE49-F238E27FC236}">
              <a16:creationId xmlns:a16="http://schemas.microsoft.com/office/drawing/2014/main" id="{C1291121-2426-4C0B-BF30-C8024EA43CAB}"/>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718" name="CasellaDiTesto 717">
          <a:extLst>
            <a:ext uri="{FF2B5EF4-FFF2-40B4-BE49-F238E27FC236}">
              <a16:creationId xmlns:a16="http://schemas.microsoft.com/office/drawing/2014/main" id="{35B8FA0E-40B8-4EA3-835C-EB1FF4CBE77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19" name="CasellaDiTesto 718">
          <a:extLst>
            <a:ext uri="{FF2B5EF4-FFF2-40B4-BE49-F238E27FC236}">
              <a16:creationId xmlns:a16="http://schemas.microsoft.com/office/drawing/2014/main" id="{0BBB8222-5472-4970-9287-5F950A2BF30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20" name="CasellaDiTesto 719">
          <a:extLst>
            <a:ext uri="{FF2B5EF4-FFF2-40B4-BE49-F238E27FC236}">
              <a16:creationId xmlns:a16="http://schemas.microsoft.com/office/drawing/2014/main" id="{3ED08CE4-8301-49F0-95A4-D4618F3C3A93}"/>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21" name="CasellaDiTesto 720">
          <a:extLst>
            <a:ext uri="{FF2B5EF4-FFF2-40B4-BE49-F238E27FC236}">
              <a16:creationId xmlns:a16="http://schemas.microsoft.com/office/drawing/2014/main" id="{7A1363F4-89A2-483B-9DF6-7592AF47455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722" name="CasellaDiTesto 721">
          <a:extLst>
            <a:ext uri="{FF2B5EF4-FFF2-40B4-BE49-F238E27FC236}">
              <a16:creationId xmlns:a16="http://schemas.microsoft.com/office/drawing/2014/main" id="{EF3F24C8-071A-44A9-ADD3-8798EA1D34C6}"/>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723" name="CasellaDiTesto 722">
          <a:extLst>
            <a:ext uri="{FF2B5EF4-FFF2-40B4-BE49-F238E27FC236}">
              <a16:creationId xmlns:a16="http://schemas.microsoft.com/office/drawing/2014/main" id="{43A7516E-77D3-479F-9857-70843B3BA769}"/>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724" name="CasellaDiTesto 723">
          <a:extLst>
            <a:ext uri="{FF2B5EF4-FFF2-40B4-BE49-F238E27FC236}">
              <a16:creationId xmlns:a16="http://schemas.microsoft.com/office/drawing/2014/main" id="{EFEE4B64-9C5B-4816-B6CD-1A2ACB47127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725" name="CasellaDiTesto 724">
          <a:extLst>
            <a:ext uri="{FF2B5EF4-FFF2-40B4-BE49-F238E27FC236}">
              <a16:creationId xmlns:a16="http://schemas.microsoft.com/office/drawing/2014/main" id="{6FB1681E-965D-495D-9FA5-A2A499ACA30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26" name="CasellaDiTesto 725">
          <a:extLst>
            <a:ext uri="{FF2B5EF4-FFF2-40B4-BE49-F238E27FC236}">
              <a16:creationId xmlns:a16="http://schemas.microsoft.com/office/drawing/2014/main" id="{D9F3796A-F65A-474B-94B7-47A356AB5FE1}"/>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27" name="CasellaDiTesto 726">
          <a:extLst>
            <a:ext uri="{FF2B5EF4-FFF2-40B4-BE49-F238E27FC236}">
              <a16:creationId xmlns:a16="http://schemas.microsoft.com/office/drawing/2014/main" id="{01412A8A-1E6F-476A-996A-282C2E27D4E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28" name="CasellaDiTesto 727">
          <a:extLst>
            <a:ext uri="{FF2B5EF4-FFF2-40B4-BE49-F238E27FC236}">
              <a16:creationId xmlns:a16="http://schemas.microsoft.com/office/drawing/2014/main" id="{7007DD92-328B-487A-A246-A7A849B4A7C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29" name="CasellaDiTesto 728">
          <a:extLst>
            <a:ext uri="{FF2B5EF4-FFF2-40B4-BE49-F238E27FC236}">
              <a16:creationId xmlns:a16="http://schemas.microsoft.com/office/drawing/2014/main" id="{43A93195-A0D7-4DD5-9B81-ECE26002A49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30" name="CasellaDiTesto 729">
          <a:extLst>
            <a:ext uri="{FF2B5EF4-FFF2-40B4-BE49-F238E27FC236}">
              <a16:creationId xmlns:a16="http://schemas.microsoft.com/office/drawing/2014/main" id="{F5C77D06-906F-4018-9B9D-E91A0C69B55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731" name="CasellaDiTesto 730">
          <a:extLst>
            <a:ext uri="{FF2B5EF4-FFF2-40B4-BE49-F238E27FC236}">
              <a16:creationId xmlns:a16="http://schemas.microsoft.com/office/drawing/2014/main" id="{01AAA5D4-8BC4-495B-BEFF-088D0B8C33B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732" name="CasellaDiTesto 731">
          <a:extLst>
            <a:ext uri="{FF2B5EF4-FFF2-40B4-BE49-F238E27FC236}">
              <a16:creationId xmlns:a16="http://schemas.microsoft.com/office/drawing/2014/main" id="{1507BBD6-6B51-4484-9077-C65DA131A9C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733" name="CasellaDiTesto 732">
          <a:extLst>
            <a:ext uri="{FF2B5EF4-FFF2-40B4-BE49-F238E27FC236}">
              <a16:creationId xmlns:a16="http://schemas.microsoft.com/office/drawing/2014/main" id="{954E3B7C-9C7B-4547-A0BA-7FB5085EEC9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734" name="CasellaDiTesto 733">
          <a:extLst>
            <a:ext uri="{FF2B5EF4-FFF2-40B4-BE49-F238E27FC236}">
              <a16:creationId xmlns:a16="http://schemas.microsoft.com/office/drawing/2014/main" id="{F565B97E-21AE-4F9E-A273-8BCD667393C5}"/>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35" name="CasellaDiTesto 734">
          <a:extLst>
            <a:ext uri="{FF2B5EF4-FFF2-40B4-BE49-F238E27FC236}">
              <a16:creationId xmlns:a16="http://schemas.microsoft.com/office/drawing/2014/main" id="{71C60428-7DDF-413C-A438-FA796C79D32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36" name="CasellaDiTesto 735">
          <a:extLst>
            <a:ext uri="{FF2B5EF4-FFF2-40B4-BE49-F238E27FC236}">
              <a16:creationId xmlns:a16="http://schemas.microsoft.com/office/drawing/2014/main" id="{C863B35F-3089-4825-9F51-4F0662A6CCCD}"/>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37" name="CasellaDiTesto 736">
          <a:extLst>
            <a:ext uri="{FF2B5EF4-FFF2-40B4-BE49-F238E27FC236}">
              <a16:creationId xmlns:a16="http://schemas.microsoft.com/office/drawing/2014/main" id="{38706AFA-0606-40FF-9105-AE56FD3F3417}"/>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38" name="CasellaDiTesto 737">
          <a:extLst>
            <a:ext uri="{FF2B5EF4-FFF2-40B4-BE49-F238E27FC236}">
              <a16:creationId xmlns:a16="http://schemas.microsoft.com/office/drawing/2014/main" id="{8BABBF06-0D9F-4B22-B3FB-7574667CE982}"/>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39" name="CasellaDiTesto 738">
          <a:extLst>
            <a:ext uri="{FF2B5EF4-FFF2-40B4-BE49-F238E27FC236}">
              <a16:creationId xmlns:a16="http://schemas.microsoft.com/office/drawing/2014/main" id="{AC8F5C3F-0C07-4164-9C34-F4E1A2C0F88C}"/>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740" name="CasellaDiTesto 739">
          <a:extLst>
            <a:ext uri="{FF2B5EF4-FFF2-40B4-BE49-F238E27FC236}">
              <a16:creationId xmlns:a16="http://schemas.microsoft.com/office/drawing/2014/main" id="{D5CF0AC7-5F54-420A-A3EF-00005A19B7F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741" name="CasellaDiTesto 740">
          <a:extLst>
            <a:ext uri="{FF2B5EF4-FFF2-40B4-BE49-F238E27FC236}">
              <a16:creationId xmlns:a16="http://schemas.microsoft.com/office/drawing/2014/main" id="{C4C4125A-313D-475D-97BD-E886EB99A194}"/>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742" name="CasellaDiTesto 741">
          <a:extLst>
            <a:ext uri="{FF2B5EF4-FFF2-40B4-BE49-F238E27FC236}">
              <a16:creationId xmlns:a16="http://schemas.microsoft.com/office/drawing/2014/main" id="{0FCC5888-A31D-4AC5-A933-5DB166D85CF8}"/>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743" name="CasellaDiTesto 742">
          <a:extLst>
            <a:ext uri="{FF2B5EF4-FFF2-40B4-BE49-F238E27FC236}">
              <a16:creationId xmlns:a16="http://schemas.microsoft.com/office/drawing/2014/main" id="{B6FC0595-85DB-4599-8E4F-C8538167801F}"/>
            </a:ext>
          </a:extLst>
        </xdr:cNvPr>
        <xdr:cNvSpPr txBox="1"/>
      </xdr:nvSpPr>
      <xdr:spPr>
        <a:xfrm>
          <a:off x="14705239" y="42182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3" name="CasellaDiTesto 2">
          <a:extLst>
            <a:ext uri="{FF2B5EF4-FFF2-40B4-BE49-F238E27FC236}">
              <a16:creationId xmlns:a16="http://schemas.microsoft.com/office/drawing/2014/main" id="{F0F3F4DD-34DB-49BE-9E22-A8DC124D254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4" name="CasellaDiTesto 3">
          <a:extLst>
            <a:ext uri="{FF2B5EF4-FFF2-40B4-BE49-F238E27FC236}">
              <a16:creationId xmlns:a16="http://schemas.microsoft.com/office/drawing/2014/main" id="{F461758E-ACC5-41A4-A660-FDC935A4151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5" name="CasellaDiTesto 4">
          <a:extLst>
            <a:ext uri="{FF2B5EF4-FFF2-40B4-BE49-F238E27FC236}">
              <a16:creationId xmlns:a16="http://schemas.microsoft.com/office/drawing/2014/main" id="{140B1525-DB48-42C7-8E4D-3ADF99B5F3E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6" name="CasellaDiTesto 5">
          <a:extLst>
            <a:ext uri="{FF2B5EF4-FFF2-40B4-BE49-F238E27FC236}">
              <a16:creationId xmlns:a16="http://schemas.microsoft.com/office/drawing/2014/main" id="{76910255-4B57-4615-9213-FDEFDE36A95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44" name="CasellaDiTesto 743">
          <a:extLst>
            <a:ext uri="{FF2B5EF4-FFF2-40B4-BE49-F238E27FC236}">
              <a16:creationId xmlns:a16="http://schemas.microsoft.com/office/drawing/2014/main" id="{D1C2B1EB-F486-483B-8B47-1FC30639919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45" name="CasellaDiTesto 744">
          <a:extLst>
            <a:ext uri="{FF2B5EF4-FFF2-40B4-BE49-F238E27FC236}">
              <a16:creationId xmlns:a16="http://schemas.microsoft.com/office/drawing/2014/main" id="{AB7EC403-C49C-4676-8D47-EF702AC107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46" name="CasellaDiTesto 745">
          <a:extLst>
            <a:ext uri="{FF2B5EF4-FFF2-40B4-BE49-F238E27FC236}">
              <a16:creationId xmlns:a16="http://schemas.microsoft.com/office/drawing/2014/main" id="{58F64D53-4730-47D3-AB78-FED9AE84B05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47" name="CasellaDiTesto 746">
          <a:extLst>
            <a:ext uri="{FF2B5EF4-FFF2-40B4-BE49-F238E27FC236}">
              <a16:creationId xmlns:a16="http://schemas.microsoft.com/office/drawing/2014/main" id="{F5DEFA12-90D6-43E6-94CE-C05DED8071C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48" name="CasellaDiTesto 747">
          <a:extLst>
            <a:ext uri="{FF2B5EF4-FFF2-40B4-BE49-F238E27FC236}">
              <a16:creationId xmlns:a16="http://schemas.microsoft.com/office/drawing/2014/main" id="{658B4B0D-2169-4F54-8592-5CF40256720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49" name="CasellaDiTesto 748">
          <a:extLst>
            <a:ext uri="{FF2B5EF4-FFF2-40B4-BE49-F238E27FC236}">
              <a16:creationId xmlns:a16="http://schemas.microsoft.com/office/drawing/2014/main" id="{13916382-6EB1-4A53-B46D-40462B7646C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50" name="CasellaDiTesto 749">
          <a:extLst>
            <a:ext uri="{FF2B5EF4-FFF2-40B4-BE49-F238E27FC236}">
              <a16:creationId xmlns:a16="http://schemas.microsoft.com/office/drawing/2014/main" id="{921062E8-852F-43D1-8E58-14F5FCE2C22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51" name="CasellaDiTesto 750">
          <a:extLst>
            <a:ext uri="{FF2B5EF4-FFF2-40B4-BE49-F238E27FC236}">
              <a16:creationId xmlns:a16="http://schemas.microsoft.com/office/drawing/2014/main" id="{03CB5809-B37B-4B22-B92D-23CC465EB87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52" name="CasellaDiTesto 751">
          <a:extLst>
            <a:ext uri="{FF2B5EF4-FFF2-40B4-BE49-F238E27FC236}">
              <a16:creationId xmlns:a16="http://schemas.microsoft.com/office/drawing/2014/main" id="{A55BD14B-70F3-403F-A149-956C459CA6B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53" name="CasellaDiTesto 752">
          <a:extLst>
            <a:ext uri="{FF2B5EF4-FFF2-40B4-BE49-F238E27FC236}">
              <a16:creationId xmlns:a16="http://schemas.microsoft.com/office/drawing/2014/main" id="{05933A8B-06EF-47AF-A12C-5A8024EBBDB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54" name="CasellaDiTesto 753">
          <a:extLst>
            <a:ext uri="{FF2B5EF4-FFF2-40B4-BE49-F238E27FC236}">
              <a16:creationId xmlns:a16="http://schemas.microsoft.com/office/drawing/2014/main" id="{689BD8F2-486D-4FE7-B288-DD4AB7ABA63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55" name="CasellaDiTesto 754">
          <a:extLst>
            <a:ext uri="{FF2B5EF4-FFF2-40B4-BE49-F238E27FC236}">
              <a16:creationId xmlns:a16="http://schemas.microsoft.com/office/drawing/2014/main" id="{B55B621C-83F5-45D6-BAB8-9605930634E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56" name="CasellaDiTesto 755">
          <a:extLst>
            <a:ext uri="{FF2B5EF4-FFF2-40B4-BE49-F238E27FC236}">
              <a16:creationId xmlns:a16="http://schemas.microsoft.com/office/drawing/2014/main" id="{D6CFDFD1-788F-498A-B3CF-71142BEB335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57" name="CasellaDiTesto 756">
          <a:extLst>
            <a:ext uri="{FF2B5EF4-FFF2-40B4-BE49-F238E27FC236}">
              <a16:creationId xmlns:a16="http://schemas.microsoft.com/office/drawing/2014/main" id="{DF027A06-9AD3-435F-A0AD-37DA9243D72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58" name="CasellaDiTesto 757">
          <a:extLst>
            <a:ext uri="{FF2B5EF4-FFF2-40B4-BE49-F238E27FC236}">
              <a16:creationId xmlns:a16="http://schemas.microsoft.com/office/drawing/2014/main" id="{3DA1BC87-B87C-4B60-A71A-ACE45D74454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59" name="CasellaDiTesto 758">
          <a:extLst>
            <a:ext uri="{FF2B5EF4-FFF2-40B4-BE49-F238E27FC236}">
              <a16:creationId xmlns:a16="http://schemas.microsoft.com/office/drawing/2014/main" id="{6F4877ED-EAF8-46FD-89B6-18982DD22F2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60" name="CasellaDiTesto 759">
          <a:extLst>
            <a:ext uri="{FF2B5EF4-FFF2-40B4-BE49-F238E27FC236}">
              <a16:creationId xmlns:a16="http://schemas.microsoft.com/office/drawing/2014/main" id="{D021462F-329F-4850-AC68-D9035761980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61" name="CasellaDiTesto 760">
          <a:extLst>
            <a:ext uri="{FF2B5EF4-FFF2-40B4-BE49-F238E27FC236}">
              <a16:creationId xmlns:a16="http://schemas.microsoft.com/office/drawing/2014/main" id="{407AB85D-EF9F-4FD7-9DC0-874592BF11F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62" name="CasellaDiTesto 761">
          <a:extLst>
            <a:ext uri="{FF2B5EF4-FFF2-40B4-BE49-F238E27FC236}">
              <a16:creationId xmlns:a16="http://schemas.microsoft.com/office/drawing/2014/main" id="{90657B20-7748-42D5-AB29-F3C3BA3BE00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763" name="CasellaDiTesto 762">
          <a:extLst>
            <a:ext uri="{FF2B5EF4-FFF2-40B4-BE49-F238E27FC236}">
              <a16:creationId xmlns:a16="http://schemas.microsoft.com/office/drawing/2014/main" id="{9E73EB61-328A-4B20-9823-F7614DE5505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64" name="CasellaDiTesto 763">
          <a:extLst>
            <a:ext uri="{FF2B5EF4-FFF2-40B4-BE49-F238E27FC236}">
              <a16:creationId xmlns:a16="http://schemas.microsoft.com/office/drawing/2014/main" id="{32E58346-2CE7-4BB0-9351-56D8DC9F6A1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65" name="CasellaDiTesto 764">
          <a:extLst>
            <a:ext uri="{FF2B5EF4-FFF2-40B4-BE49-F238E27FC236}">
              <a16:creationId xmlns:a16="http://schemas.microsoft.com/office/drawing/2014/main" id="{D3126CF3-BF05-4FDF-96EC-71AD0FE1335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66" name="CasellaDiTesto 765">
          <a:extLst>
            <a:ext uri="{FF2B5EF4-FFF2-40B4-BE49-F238E27FC236}">
              <a16:creationId xmlns:a16="http://schemas.microsoft.com/office/drawing/2014/main" id="{94253B09-B2B4-4122-99D6-FDA674CB114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67" name="CasellaDiTesto 766">
          <a:extLst>
            <a:ext uri="{FF2B5EF4-FFF2-40B4-BE49-F238E27FC236}">
              <a16:creationId xmlns:a16="http://schemas.microsoft.com/office/drawing/2014/main" id="{3CECE9C9-461D-4E8E-BD84-C2D3C04068E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68" name="CasellaDiTesto 767">
          <a:extLst>
            <a:ext uri="{FF2B5EF4-FFF2-40B4-BE49-F238E27FC236}">
              <a16:creationId xmlns:a16="http://schemas.microsoft.com/office/drawing/2014/main" id="{90D80F6A-4CD5-4A63-B32B-4556F22AAEC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769" name="CasellaDiTesto 768">
          <a:extLst>
            <a:ext uri="{FF2B5EF4-FFF2-40B4-BE49-F238E27FC236}">
              <a16:creationId xmlns:a16="http://schemas.microsoft.com/office/drawing/2014/main" id="{3BA97179-E598-4274-9B2E-DC4C14E2ADE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770" name="CasellaDiTesto 769">
          <a:extLst>
            <a:ext uri="{FF2B5EF4-FFF2-40B4-BE49-F238E27FC236}">
              <a16:creationId xmlns:a16="http://schemas.microsoft.com/office/drawing/2014/main" id="{4BE0479C-1B71-49A2-A71B-BCF20344AC1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771" name="CasellaDiTesto 770">
          <a:extLst>
            <a:ext uri="{FF2B5EF4-FFF2-40B4-BE49-F238E27FC236}">
              <a16:creationId xmlns:a16="http://schemas.microsoft.com/office/drawing/2014/main" id="{E50A5553-6AB7-4DA6-88A1-76A6447E68B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772" name="CasellaDiTesto 771">
          <a:extLst>
            <a:ext uri="{FF2B5EF4-FFF2-40B4-BE49-F238E27FC236}">
              <a16:creationId xmlns:a16="http://schemas.microsoft.com/office/drawing/2014/main" id="{6BA14C4A-EEDA-467D-A92B-27BD81AA4AB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773" name="CasellaDiTesto 772">
          <a:extLst>
            <a:ext uri="{FF2B5EF4-FFF2-40B4-BE49-F238E27FC236}">
              <a16:creationId xmlns:a16="http://schemas.microsoft.com/office/drawing/2014/main" id="{6CB12369-3CAF-42B4-9475-94C4B793655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774" name="CasellaDiTesto 773">
          <a:extLst>
            <a:ext uri="{FF2B5EF4-FFF2-40B4-BE49-F238E27FC236}">
              <a16:creationId xmlns:a16="http://schemas.microsoft.com/office/drawing/2014/main" id="{5812FB92-415A-4EA4-AAD4-1A40607377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775" name="CasellaDiTesto 774">
          <a:extLst>
            <a:ext uri="{FF2B5EF4-FFF2-40B4-BE49-F238E27FC236}">
              <a16:creationId xmlns:a16="http://schemas.microsoft.com/office/drawing/2014/main" id="{39A9A84C-8682-4D52-9AD6-49B39536207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776" name="CasellaDiTesto 775">
          <a:extLst>
            <a:ext uri="{FF2B5EF4-FFF2-40B4-BE49-F238E27FC236}">
              <a16:creationId xmlns:a16="http://schemas.microsoft.com/office/drawing/2014/main" id="{97853D2A-8A50-41D5-83CC-BB49D019BB2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777" name="CasellaDiTesto 776">
          <a:extLst>
            <a:ext uri="{FF2B5EF4-FFF2-40B4-BE49-F238E27FC236}">
              <a16:creationId xmlns:a16="http://schemas.microsoft.com/office/drawing/2014/main" id="{337FC428-CC16-46ED-904A-FD003397288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778" name="CasellaDiTesto 777">
          <a:extLst>
            <a:ext uri="{FF2B5EF4-FFF2-40B4-BE49-F238E27FC236}">
              <a16:creationId xmlns:a16="http://schemas.microsoft.com/office/drawing/2014/main" id="{8E28BB06-FAF7-4C0A-8BD7-13ACBEB856E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79" name="CasellaDiTesto 778">
          <a:extLst>
            <a:ext uri="{FF2B5EF4-FFF2-40B4-BE49-F238E27FC236}">
              <a16:creationId xmlns:a16="http://schemas.microsoft.com/office/drawing/2014/main" id="{765AB3B9-CFBB-4E3D-B96A-E2C3514D671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0" name="CasellaDiTesto 779">
          <a:extLst>
            <a:ext uri="{FF2B5EF4-FFF2-40B4-BE49-F238E27FC236}">
              <a16:creationId xmlns:a16="http://schemas.microsoft.com/office/drawing/2014/main" id="{7FD0C014-0AE4-422F-BF44-0C8C68AA3DF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1" name="CasellaDiTesto 780">
          <a:extLst>
            <a:ext uri="{FF2B5EF4-FFF2-40B4-BE49-F238E27FC236}">
              <a16:creationId xmlns:a16="http://schemas.microsoft.com/office/drawing/2014/main" id="{BF6C04BA-38B4-4A5D-B874-01167A6DC97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2" name="CasellaDiTesto 781">
          <a:extLst>
            <a:ext uri="{FF2B5EF4-FFF2-40B4-BE49-F238E27FC236}">
              <a16:creationId xmlns:a16="http://schemas.microsoft.com/office/drawing/2014/main" id="{80609BAD-41E8-4E71-94C4-7BA1B382A22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3" name="CasellaDiTesto 782">
          <a:extLst>
            <a:ext uri="{FF2B5EF4-FFF2-40B4-BE49-F238E27FC236}">
              <a16:creationId xmlns:a16="http://schemas.microsoft.com/office/drawing/2014/main" id="{18074EA1-2716-46DA-B123-2811EB7AFE5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4" name="CasellaDiTesto 783">
          <a:extLst>
            <a:ext uri="{FF2B5EF4-FFF2-40B4-BE49-F238E27FC236}">
              <a16:creationId xmlns:a16="http://schemas.microsoft.com/office/drawing/2014/main" id="{E867E364-5BD3-43DE-A1D4-2B8D19BE61C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5" name="CasellaDiTesto 784">
          <a:extLst>
            <a:ext uri="{FF2B5EF4-FFF2-40B4-BE49-F238E27FC236}">
              <a16:creationId xmlns:a16="http://schemas.microsoft.com/office/drawing/2014/main" id="{14B7639C-C3B5-4B4D-94B3-B0C5141C847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6" name="CasellaDiTesto 785">
          <a:extLst>
            <a:ext uri="{FF2B5EF4-FFF2-40B4-BE49-F238E27FC236}">
              <a16:creationId xmlns:a16="http://schemas.microsoft.com/office/drawing/2014/main" id="{956303C7-5ECE-434E-9C2F-4C57E02DBB4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7" name="CasellaDiTesto 786">
          <a:extLst>
            <a:ext uri="{FF2B5EF4-FFF2-40B4-BE49-F238E27FC236}">
              <a16:creationId xmlns:a16="http://schemas.microsoft.com/office/drawing/2014/main" id="{9A6D2BA9-AFEF-48C5-BB4A-DB332599D3D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8" name="CasellaDiTesto 787">
          <a:extLst>
            <a:ext uri="{FF2B5EF4-FFF2-40B4-BE49-F238E27FC236}">
              <a16:creationId xmlns:a16="http://schemas.microsoft.com/office/drawing/2014/main" id="{F3257DFB-8937-43A3-BF13-BE4CAB870CC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89" name="CasellaDiTesto 788">
          <a:extLst>
            <a:ext uri="{FF2B5EF4-FFF2-40B4-BE49-F238E27FC236}">
              <a16:creationId xmlns:a16="http://schemas.microsoft.com/office/drawing/2014/main" id="{498A0B72-49D5-4A12-BEE3-B5256123D27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790" name="CasellaDiTesto 789">
          <a:extLst>
            <a:ext uri="{FF2B5EF4-FFF2-40B4-BE49-F238E27FC236}">
              <a16:creationId xmlns:a16="http://schemas.microsoft.com/office/drawing/2014/main" id="{8E0218EA-F1E2-4EA1-A133-597450A6059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1" name="CasellaDiTesto 790">
          <a:extLst>
            <a:ext uri="{FF2B5EF4-FFF2-40B4-BE49-F238E27FC236}">
              <a16:creationId xmlns:a16="http://schemas.microsoft.com/office/drawing/2014/main" id="{985FA6E4-C4BD-46E8-A091-78A03F5C414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2" name="CasellaDiTesto 791">
          <a:extLst>
            <a:ext uri="{FF2B5EF4-FFF2-40B4-BE49-F238E27FC236}">
              <a16:creationId xmlns:a16="http://schemas.microsoft.com/office/drawing/2014/main" id="{AABD3F87-9216-4FFD-A79F-F7A4E78DCD1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3" name="CasellaDiTesto 792">
          <a:extLst>
            <a:ext uri="{FF2B5EF4-FFF2-40B4-BE49-F238E27FC236}">
              <a16:creationId xmlns:a16="http://schemas.microsoft.com/office/drawing/2014/main" id="{CF44759C-7FA0-4F3E-9015-040F6DE917F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4" name="CasellaDiTesto 793">
          <a:extLst>
            <a:ext uri="{FF2B5EF4-FFF2-40B4-BE49-F238E27FC236}">
              <a16:creationId xmlns:a16="http://schemas.microsoft.com/office/drawing/2014/main" id="{C05CB88D-74C4-4DEC-94F1-0AA51396B11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5" name="CasellaDiTesto 794">
          <a:extLst>
            <a:ext uri="{FF2B5EF4-FFF2-40B4-BE49-F238E27FC236}">
              <a16:creationId xmlns:a16="http://schemas.microsoft.com/office/drawing/2014/main" id="{361C3688-F31D-444E-B3F4-ED87C68C9B1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796" name="CasellaDiTesto 795">
          <a:extLst>
            <a:ext uri="{FF2B5EF4-FFF2-40B4-BE49-F238E27FC236}">
              <a16:creationId xmlns:a16="http://schemas.microsoft.com/office/drawing/2014/main" id="{FD1B570A-DC88-4DA6-8664-56A6844940F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797" name="CasellaDiTesto 796">
          <a:extLst>
            <a:ext uri="{FF2B5EF4-FFF2-40B4-BE49-F238E27FC236}">
              <a16:creationId xmlns:a16="http://schemas.microsoft.com/office/drawing/2014/main" id="{0EA4242A-1096-45D1-BFAA-AB80E4DAFDC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798" name="CasellaDiTesto 797">
          <a:extLst>
            <a:ext uri="{FF2B5EF4-FFF2-40B4-BE49-F238E27FC236}">
              <a16:creationId xmlns:a16="http://schemas.microsoft.com/office/drawing/2014/main" id="{62D5CC83-A503-4C11-8F0F-CA5B4489FA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799" name="CasellaDiTesto 798">
          <a:extLst>
            <a:ext uri="{FF2B5EF4-FFF2-40B4-BE49-F238E27FC236}">
              <a16:creationId xmlns:a16="http://schemas.microsoft.com/office/drawing/2014/main" id="{0D60AB8A-07E9-4FC3-B5CD-F19D027CAA0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0" name="CasellaDiTesto 799">
          <a:extLst>
            <a:ext uri="{FF2B5EF4-FFF2-40B4-BE49-F238E27FC236}">
              <a16:creationId xmlns:a16="http://schemas.microsoft.com/office/drawing/2014/main" id="{D2384590-25B5-4829-A5A0-81CF911E992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1" name="CasellaDiTesto 800">
          <a:extLst>
            <a:ext uri="{FF2B5EF4-FFF2-40B4-BE49-F238E27FC236}">
              <a16:creationId xmlns:a16="http://schemas.microsoft.com/office/drawing/2014/main" id="{81E7A8C2-ED53-4404-85D9-4065106B4F2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2" name="CasellaDiTesto 801">
          <a:extLst>
            <a:ext uri="{FF2B5EF4-FFF2-40B4-BE49-F238E27FC236}">
              <a16:creationId xmlns:a16="http://schemas.microsoft.com/office/drawing/2014/main" id="{EEA8919F-A3B1-4108-9252-444B7C0DD69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3" name="CasellaDiTesto 802">
          <a:extLst>
            <a:ext uri="{FF2B5EF4-FFF2-40B4-BE49-F238E27FC236}">
              <a16:creationId xmlns:a16="http://schemas.microsoft.com/office/drawing/2014/main" id="{25D1E4C0-6522-4830-8B79-A5D7D1FFE7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4" name="CasellaDiTesto 803">
          <a:extLst>
            <a:ext uri="{FF2B5EF4-FFF2-40B4-BE49-F238E27FC236}">
              <a16:creationId xmlns:a16="http://schemas.microsoft.com/office/drawing/2014/main" id="{A934B2E1-A474-4ABC-A998-D5E0503ED3B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5" name="CasellaDiTesto 804">
          <a:extLst>
            <a:ext uri="{FF2B5EF4-FFF2-40B4-BE49-F238E27FC236}">
              <a16:creationId xmlns:a16="http://schemas.microsoft.com/office/drawing/2014/main" id="{F3216B10-07A9-4954-AE50-DF98E77C98B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06" name="CasellaDiTesto 805">
          <a:extLst>
            <a:ext uri="{FF2B5EF4-FFF2-40B4-BE49-F238E27FC236}">
              <a16:creationId xmlns:a16="http://schemas.microsoft.com/office/drawing/2014/main" id="{283FB528-0D8F-461B-BC11-F50723078E1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07" name="CasellaDiTesto 806">
          <a:extLst>
            <a:ext uri="{FF2B5EF4-FFF2-40B4-BE49-F238E27FC236}">
              <a16:creationId xmlns:a16="http://schemas.microsoft.com/office/drawing/2014/main" id="{9442ECEA-90A4-47D1-92F1-FE1A146235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08" name="CasellaDiTesto 807">
          <a:extLst>
            <a:ext uri="{FF2B5EF4-FFF2-40B4-BE49-F238E27FC236}">
              <a16:creationId xmlns:a16="http://schemas.microsoft.com/office/drawing/2014/main" id="{F989486F-0574-44C7-87B2-9EB798B799C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09" name="CasellaDiTesto 808">
          <a:extLst>
            <a:ext uri="{FF2B5EF4-FFF2-40B4-BE49-F238E27FC236}">
              <a16:creationId xmlns:a16="http://schemas.microsoft.com/office/drawing/2014/main" id="{2633322A-34FE-46BD-BB57-90A9AAF3970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10" name="CasellaDiTesto 809">
          <a:extLst>
            <a:ext uri="{FF2B5EF4-FFF2-40B4-BE49-F238E27FC236}">
              <a16:creationId xmlns:a16="http://schemas.microsoft.com/office/drawing/2014/main" id="{2FC68117-CE1F-4CBE-B43A-1D036827161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11" name="CasellaDiTesto 810">
          <a:extLst>
            <a:ext uri="{FF2B5EF4-FFF2-40B4-BE49-F238E27FC236}">
              <a16:creationId xmlns:a16="http://schemas.microsoft.com/office/drawing/2014/main" id="{C6BE6DC5-A956-4023-A2B3-9AE3D0CB5CD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12" name="CasellaDiTesto 811">
          <a:extLst>
            <a:ext uri="{FF2B5EF4-FFF2-40B4-BE49-F238E27FC236}">
              <a16:creationId xmlns:a16="http://schemas.microsoft.com/office/drawing/2014/main" id="{CD41DA3F-9A73-4DAB-ADE2-4ACDD1A2929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13" name="CasellaDiTesto 812">
          <a:extLst>
            <a:ext uri="{FF2B5EF4-FFF2-40B4-BE49-F238E27FC236}">
              <a16:creationId xmlns:a16="http://schemas.microsoft.com/office/drawing/2014/main" id="{B2CF0ABB-8176-462A-BA6D-E583A54D6D2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814" name="CasellaDiTesto 813">
          <a:extLst>
            <a:ext uri="{FF2B5EF4-FFF2-40B4-BE49-F238E27FC236}">
              <a16:creationId xmlns:a16="http://schemas.microsoft.com/office/drawing/2014/main" id="{B2958A1A-6E95-4D05-962F-03DF25C7124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15" name="CasellaDiTesto 814">
          <a:extLst>
            <a:ext uri="{FF2B5EF4-FFF2-40B4-BE49-F238E27FC236}">
              <a16:creationId xmlns:a16="http://schemas.microsoft.com/office/drawing/2014/main" id="{96073525-ACCB-4C52-9156-76C5D7D8B8A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16" name="CasellaDiTesto 815">
          <a:extLst>
            <a:ext uri="{FF2B5EF4-FFF2-40B4-BE49-F238E27FC236}">
              <a16:creationId xmlns:a16="http://schemas.microsoft.com/office/drawing/2014/main" id="{35A6C919-328A-4623-8321-34D989C9666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817" name="CasellaDiTesto 816">
          <a:extLst>
            <a:ext uri="{FF2B5EF4-FFF2-40B4-BE49-F238E27FC236}">
              <a16:creationId xmlns:a16="http://schemas.microsoft.com/office/drawing/2014/main" id="{8B3D2EAB-CD7A-4BB4-9B58-8D03B454E36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18" name="CasellaDiTesto 817">
          <a:extLst>
            <a:ext uri="{FF2B5EF4-FFF2-40B4-BE49-F238E27FC236}">
              <a16:creationId xmlns:a16="http://schemas.microsoft.com/office/drawing/2014/main" id="{91012281-8EC9-432F-BD8E-DAC67012F91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19" name="CasellaDiTesto 818">
          <a:extLst>
            <a:ext uri="{FF2B5EF4-FFF2-40B4-BE49-F238E27FC236}">
              <a16:creationId xmlns:a16="http://schemas.microsoft.com/office/drawing/2014/main" id="{6ACD7409-17F1-4A09-8EF9-5C16497C324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20" name="CasellaDiTesto 819">
          <a:extLst>
            <a:ext uri="{FF2B5EF4-FFF2-40B4-BE49-F238E27FC236}">
              <a16:creationId xmlns:a16="http://schemas.microsoft.com/office/drawing/2014/main" id="{51FC525C-69E6-468D-AB8F-D8A9A887C5A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21" name="CasellaDiTesto 820">
          <a:extLst>
            <a:ext uri="{FF2B5EF4-FFF2-40B4-BE49-F238E27FC236}">
              <a16:creationId xmlns:a16="http://schemas.microsoft.com/office/drawing/2014/main" id="{756FF697-E166-4380-A055-0DDC3CE2083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22" name="CasellaDiTesto 821">
          <a:extLst>
            <a:ext uri="{FF2B5EF4-FFF2-40B4-BE49-F238E27FC236}">
              <a16:creationId xmlns:a16="http://schemas.microsoft.com/office/drawing/2014/main" id="{A56CD12B-FC47-4CEE-A294-076BEF5F965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23" name="CasellaDiTesto 822">
          <a:extLst>
            <a:ext uri="{FF2B5EF4-FFF2-40B4-BE49-F238E27FC236}">
              <a16:creationId xmlns:a16="http://schemas.microsoft.com/office/drawing/2014/main" id="{431AA234-3D7F-450C-BC99-FCBA350D1B5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24" name="CasellaDiTesto 823">
          <a:extLst>
            <a:ext uri="{FF2B5EF4-FFF2-40B4-BE49-F238E27FC236}">
              <a16:creationId xmlns:a16="http://schemas.microsoft.com/office/drawing/2014/main" id="{7382FAEE-75DB-4C03-930A-9B6BDB2448F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25" name="CasellaDiTesto 824">
          <a:extLst>
            <a:ext uri="{FF2B5EF4-FFF2-40B4-BE49-F238E27FC236}">
              <a16:creationId xmlns:a16="http://schemas.microsoft.com/office/drawing/2014/main" id="{8385C698-88E6-434C-BC95-44A1A8662CC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26" name="CasellaDiTesto 825">
          <a:extLst>
            <a:ext uri="{FF2B5EF4-FFF2-40B4-BE49-F238E27FC236}">
              <a16:creationId xmlns:a16="http://schemas.microsoft.com/office/drawing/2014/main" id="{31ECDF31-FDDA-4199-A77F-28F756C1E29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27" name="CasellaDiTesto 826">
          <a:extLst>
            <a:ext uri="{FF2B5EF4-FFF2-40B4-BE49-F238E27FC236}">
              <a16:creationId xmlns:a16="http://schemas.microsoft.com/office/drawing/2014/main" id="{91A0A1BE-6AC4-405F-AF3B-9C2DA090F27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28" name="CasellaDiTesto 827">
          <a:extLst>
            <a:ext uri="{FF2B5EF4-FFF2-40B4-BE49-F238E27FC236}">
              <a16:creationId xmlns:a16="http://schemas.microsoft.com/office/drawing/2014/main" id="{9D144327-7719-4763-ADC0-8B01F1AFEF9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29" name="CasellaDiTesto 828">
          <a:extLst>
            <a:ext uri="{FF2B5EF4-FFF2-40B4-BE49-F238E27FC236}">
              <a16:creationId xmlns:a16="http://schemas.microsoft.com/office/drawing/2014/main" id="{B3F46BE2-DDDB-4B38-BF29-4C7B232CC0A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30" name="CasellaDiTesto 829">
          <a:extLst>
            <a:ext uri="{FF2B5EF4-FFF2-40B4-BE49-F238E27FC236}">
              <a16:creationId xmlns:a16="http://schemas.microsoft.com/office/drawing/2014/main" id="{45597FF3-D9A4-4E36-AFE2-264E7CF245E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31" name="CasellaDiTesto 830">
          <a:extLst>
            <a:ext uri="{FF2B5EF4-FFF2-40B4-BE49-F238E27FC236}">
              <a16:creationId xmlns:a16="http://schemas.microsoft.com/office/drawing/2014/main" id="{E41B0507-0889-4D2F-8328-2AAA5B60EE0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832" name="CasellaDiTesto 831">
          <a:extLst>
            <a:ext uri="{FF2B5EF4-FFF2-40B4-BE49-F238E27FC236}">
              <a16:creationId xmlns:a16="http://schemas.microsoft.com/office/drawing/2014/main" id="{AC0762F7-C924-492B-828B-09FCC757341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833" name="CasellaDiTesto 832">
          <a:extLst>
            <a:ext uri="{FF2B5EF4-FFF2-40B4-BE49-F238E27FC236}">
              <a16:creationId xmlns:a16="http://schemas.microsoft.com/office/drawing/2014/main" id="{9706E8C4-AE32-442B-A6B8-4DAE36A5CF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834" name="CasellaDiTesto 833">
          <a:extLst>
            <a:ext uri="{FF2B5EF4-FFF2-40B4-BE49-F238E27FC236}">
              <a16:creationId xmlns:a16="http://schemas.microsoft.com/office/drawing/2014/main" id="{F74D7AC8-1C09-47CC-B273-BA81CFFF88D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835" name="CasellaDiTesto 834">
          <a:extLst>
            <a:ext uri="{FF2B5EF4-FFF2-40B4-BE49-F238E27FC236}">
              <a16:creationId xmlns:a16="http://schemas.microsoft.com/office/drawing/2014/main" id="{B0DFA2CB-8EB4-4ADA-96BF-73D8C39128D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36" name="CasellaDiTesto 835">
          <a:extLst>
            <a:ext uri="{FF2B5EF4-FFF2-40B4-BE49-F238E27FC236}">
              <a16:creationId xmlns:a16="http://schemas.microsoft.com/office/drawing/2014/main" id="{A7C9087F-921A-486A-B271-CA9A48B6D06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37" name="CasellaDiTesto 836">
          <a:extLst>
            <a:ext uri="{FF2B5EF4-FFF2-40B4-BE49-F238E27FC236}">
              <a16:creationId xmlns:a16="http://schemas.microsoft.com/office/drawing/2014/main" id="{8BCF2BFC-7875-4D72-A911-C3597F554A0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38" name="CasellaDiTesto 837">
          <a:extLst>
            <a:ext uri="{FF2B5EF4-FFF2-40B4-BE49-F238E27FC236}">
              <a16:creationId xmlns:a16="http://schemas.microsoft.com/office/drawing/2014/main" id="{7EDF368C-729D-4AEF-9124-B52B122FDAD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39" name="CasellaDiTesto 838">
          <a:extLst>
            <a:ext uri="{FF2B5EF4-FFF2-40B4-BE49-F238E27FC236}">
              <a16:creationId xmlns:a16="http://schemas.microsoft.com/office/drawing/2014/main" id="{305D1AD3-367C-418F-A5DB-4A50238CD13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40" name="CasellaDiTesto 839">
          <a:extLst>
            <a:ext uri="{FF2B5EF4-FFF2-40B4-BE49-F238E27FC236}">
              <a16:creationId xmlns:a16="http://schemas.microsoft.com/office/drawing/2014/main" id="{AA4C67F7-62A8-437A-A077-3E28310CDF7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41" name="CasellaDiTesto 840">
          <a:extLst>
            <a:ext uri="{FF2B5EF4-FFF2-40B4-BE49-F238E27FC236}">
              <a16:creationId xmlns:a16="http://schemas.microsoft.com/office/drawing/2014/main" id="{FF2B84CF-5267-4DFC-84BC-39D8308E880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42" name="CasellaDiTesto 841">
          <a:extLst>
            <a:ext uri="{FF2B5EF4-FFF2-40B4-BE49-F238E27FC236}">
              <a16:creationId xmlns:a16="http://schemas.microsoft.com/office/drawing/2014/main" id="{BB660082-C79C-445B-9C13-96F5ED2A757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43" name="CasellaDiTesto 842">
          <a:extLst>
            <a:ext uri="{FF2B5EF4-FFF2-40B4-BE49-F238E27FC236}">
              <a16:creationId xmlns:a16="http://schemas.microsoft.com/office/drawing/2014/main" id="{E501D815-E661-4208-B5FE-405F2A8E192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44" name="CasellaDiTesto 843">
          <a:extLst>
            <a:ext uri="{FF2B5EF4-FFF2-40B4-BE49-F238E27FC236}">
              <a16:creationId xmlns:a16="http://schemas.microsoft.com/office/drawing/2014/main" id="{CA1F1BC7-050C-4AAB-8B97-5C45364068C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45" name="CasellaDiTesto 844">
          <a:extLst>
            <a:ext uri="{FF2B5EF4-FFF2-40B4-BE49-F238E27FC236}">
              <a16:creationId xmlns:a16="http://schemas.microsoft.com/office/drawing/2014/main" id="{1C546115-48DF-4F7A-8965-9B27EF8A882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46" name="CasellaDiTesto 845">
          <a:extLst>
            <a:ext uri="{FF2B5EF4-FFF2-40B4-BE49-F238E27FC236}">
              <a16:creationId xmlns:a16="http://schemas.microsoft.com/office/drawing/2014/main" id="{D9DD3A61-8396-45AC-A91E-195E61A436F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47" name="CasellaDiTesto 846">
          <a:extLst>
            <a:ext uri="{FF2B5EF4-FFF2-40B4-BE49-F238E27FC236}">
              <a16:creationId xmlns:a16="http://schemas.microsoft.com/office/drawing/2014/main" id="{2794C3CD-ECDB-4B37-B360-88469B2F341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48" name="CasellaDiTesto 847">
          <a:extLst>
            <a:ext uri="{FF2B5EF4-FFF2-40B4-BE49-F238E27FC236}">
              <a16:creationId xmlns:a16="http://schemas.microsoft.com/office/drawing/2014/main" id="{EF439121-FED1-4EC3-B587-9EAE0375BA6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49" name="CasellaDiTesto 848">
          <a:extLst>
            <a:ext uri="{FF2B5EF4-FFF2-40B4-BE49-F238E27FC236}">
              <a16:creationId xmlns:a16="http://schemas.microsoft.com/office/drawing/2014/main" id="{462BABC8-D4D6-48FD-B810-268AECA4011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50" name="CasellaDiTesto 849">
          <a:extLst>
            <a:ext uri="{FF2B5EF4-FFF2-40B4-BE49-F238E27FC236}">
              <a16:creationId xmlns:a16="http://schemas.microsoft.com/office/drawing/2014/main" id="{498FFF7D-F3DD-42B8-9CD6-DDAAB0A1E76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51" name="CasellaDiTesto 850">
          <a:extLst>
            <a:ext uri="{FF2B5EF4-FFF2-40B4-BE49-F238E27FC236}">
              <a16:creationId xmlns:a16="http://schemas.microsoft.com/office/drawing/2014/main" id="{2BEF2A52-BB03-4E18-BFCD-EF82ACBAAF3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52" name="CasellaDiTesto 851">
          <a:extLst>
            <a:ext uri="{FF2B5EF4-FFF2-40B4-BE49-F238E27FC236}">
              <a16:creationId xmlns:a16="http://schemas.microsoft.com/office/drawing/2014/main" id="{7D9DD821-C1F9-4D73-B90E-FBD49C6B2E6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53" name="CasellaDiTesto 852">
          <a:extLst>
            <a:ext uri="{FF2B5EF4-FFF2-40B4-BE49-F238E27FC236}">
              <a16:creationId xmlns:a16="http://schemas.microsoft.com/office/drawing/2014/main" id="{176C3669-F3CE-4BA0-AB1C-B87543434AA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54" name="CasellaDiTesto 853">
          <a:extLst>
            <a:ext uri="{FF2B5EF4-FFF2-40B4-BE49-F238E27FC236}">
              <a16:creationId xmlns:a16="http://schemas.microsoft.com/office/drawing/2014/main" id="{44BE92E0-E28A-47B2-8B01-B5E45F2E6AE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55" name="CasellaDiTesto 854">
          <a:extLst>
            <a:ext uri="{FF2B5EF4-FFF2-40B4-BE49-F238E27FC236}">
              <a16:creationId xmlns:a16="http://schemas.microsoft.com/office/drawing/2014/main" id="{72315DEB-B14F-4E82-9185-E310FAD8694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56" name="CasellaDiTesto 855">
          <a:extLst>
            <a:ext uri="{FF2B5EF4-FFF2-40B4-BE49-F238E27FC236}">
              <a16:creationId xmlns:a16="http://schemas.microsoft.com/office/drawing/2014/main" id="{F179273A-F5A2-4A8D-8643-83B4F51F488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57" name="CasellaDiTesto 856">
          <a:extLst>
            <a:ext uri="{FF2B5EF4-FFF2-40B4-BE49-F238E27FC236}">
              <a16:creationId xmlns:a16="http://schemas.microsoft.com/office/drawing/2014/main" id="{E3167B5C-47CF-4C37-8CE1-D68FF470D7E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58" name="CasellaDiTesto 857">
          <a:extLst>
            <a:ext uri="{FF2B5EF4-FFF2-40B4-BE49-F238E27FC236}">
              <a16:creationId xmlns:a16="http://schemas.microsoft.com/office/drawing/2014/main" id="{D8DB4CA7-2AA9-419E-9710-D6575EB74CD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59" name="CasellaDiTesto 858">
          <a:extLst>
            <a:ext uri="{FF2B5EF4-FFF2-40B4-BE49-F238E27FC236}">
              <a16:creationId xmlns:a16="http://schemas.microsoft.com/office/drawing/2014/main" id="{F931C608-A5D8-4F47-8393-38A8A4AED5A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60" name="CasellaDiTesto 859">
          <a:extLst>
            <a:ext uri="{FF2B5EF4-FFF2-40B4-BE49-F238E27FC236}">
              <a16:creationId xmlns:a16="http://schemas.microsoft.com/office/drawing/2014/main" id="{80C7E19F-7949-440E-A362-B387FB0C322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61" name="CasellaDiTesto 860">
          <a:extLst>
            <a:ext uri="{FF2B5EF4-FFF2-40B4-BE49-F238E27FC236}">
              <a16:creationId xmlns:a16="http://schemas.microsoft.com/office/drawing/2014/main" id="{B75BF5F1-37FA-49CE-8B62-82C7C4D2D43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62" name="CasellaDiTesto 861">
          <a:extLst>
            <a:ext uri="{FF2B5EF4-FFF2-40B4-BE49-F238E27FC236}">
              <a16:creationId xmlns:a16="http://schemas.microsoft.com/office/drawing/2014/main" id="{52E1AD44-121E-4703-BC42-64919CD89F7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63" name="CasellaDiTesto 862">
          <a:extLst>
            <a:ext uri="{FF2B5EF4-FFF2-40B4-BE49-F238E27FC236}">
              <a16:creationId xmlns:a16="http://schemas.microsoft.com/office/drawing/2014/main" id="{DA6C2F92-FF2D-42D5-8FA1-6C283A57A80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64" name="CasellaDiTesto 863">
          <a:extLst>
            <a:ext uri="{FF2B5EF4-FFF2-40B4-BE49-F238E27FC236}">
              <a16:creationId xmlns:a16="http://schemas.microsoft.com/office/drawing/2014/main" id="{7A3977C1-863E-41EB-854E-5EF7D622E6B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65" name="CasellaDiTesto 864">
          <a:extLst>
            <a:ext uri="{FF2B5EF4-FFF2-40B4-BE49-F238E27FC236}">
              <a16:creationId xmlns:a16="http://schemas.microsoft.com/office/drawing/2014/main" id="{B60E4D1B-9986-468A-A54D-959FE86A64D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66" name="CasellaDiTesto 865">
          <a:extLst>
            <a:ext uri="{FF2B5EF4-FFF2-40B4-BE49-F238E27FC236}">
              <a16:creationId xmlns:a16="http://schemas.microsoft.com/office/drawing/2014/main" id="{9FC1A5B0-59F5-4098-A407-C3D3EEE60B0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67" name="CasellaDiTesto 866">
          <a:extLst>
            <a:ext uri="{FF2B5EF4-FFF2-40B4-BE49-F238E27FC236}">
              <a16:creationId xmlns:a16="http://schemas.microsoft.com/office/drawing/2014/main" id="{1A1466B3-1F51-4792-BAA7-B445DBE75B4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868" name="CasellaDiTesto 867">
          <a:extLst>
            <a:ext uri="{FF2B5EF4-FFF2-40B4-BE49-F238E27FC236}">
              <a16:creationId xmlns:a16="http://schemas.microsoft.com/office/drawing/2014/main" id="{7BEBCDBF-6F69-48EA-895D-7FFD98134E1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69" name="CasellaDiTesto 868">
          <a:extLst>
            <a:ext uri="{FF2B5EF4-FFF2-40B4-BE49-F238E27FC236}">
              <a16:creationId xmlns:a16="http://schemas.microsoft.com/office/drawing/2014/main" id="{60EA9365-1311-4B52-8295-7F3C9B92E44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70" name="CasellaDiTesto 869">
          <a:extLst>
            <a:ext uri="{FF2B5EF4-FFF2-40B4-BE49-F238E27FC236}">
              <a16:creationId xmlns:a16="http://schemas.microsoft.com/office/drawing/2014/main" id="{F601FF21-3179-4208-A117-DF90B598EAE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71" name="CasellaDiTesto 870">
          <a:extLst>
            <a:ext uri="{FF2B5EF4-FFF2-40B4-BE49-F238E27FC236}">
              <a16:creationId xmlns:a16="http://schemas.microsoft.com/office/drawing/2014/main" id="{B26A4546-E145-470D-9AFE-D8953933EAB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72" name="CasellaDiTesto 871">
          <a:extLst>
            <a:ext uri="{FF2B5EF4-FFF2-40B4-BE49-F238E27FC236}">
              <a16:creationId xmlns:a16="http://schemas.microsoft.com/office/drawing/2014/main" id="{74C3FD0E-7D06-4BFC-8003-333D1D46F1D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73" name="CasellaDiTesto 872">
          <a:extLst>
            <a:ext uri="{FF2B5EF4-FFF2-40B4-BE49-F238E27FC236}">
              <a16:creationId xmlns:a16="http://schemas.microsoft.com/office/drawing/2014/main" id="{8E3803F0-F1DB-4D97-A515-D275CE2831B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874" name="CasellaDiTesto 873">
          <a:extLst>
            <a:ext uri="{FF2B5EF4-FFF2-40B4-BE49-F238E27FC236}">
              <a16:creationId xmlns:a16="http://schemas.microsoft.com/office/drawing/2014/main" id="{637F889A-2661-45F4-96A9-822D2904CE0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75" name="CasellaDiTesto 874">
          <a:extLst>
            <a:ext uri="{FF2B5EF4-FFF2-40B4-BE49-F238E27FC236}">
              <a16:creationId xmlns:a16="http://schemas.microsoft.com/office/drawing/2014/main" id="{92CE055B-8003-4311-8AA7-42F39E12DD5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76" name="CasellaDiTesto 875">
          <a:extLst>
            <a:ext uri="{FF2B5EF4-FFF2-40B4-BE49-F238E27FC236}">
              <a16:creationId xmlns:a16="http://schemas.microsoft.com/office/drawing/2014/main" id="{ED99F0E0-32E2-45E7-BD29-7FD5B739EAD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77" name="CasellaDiTesto 876">
          <a:extLst>
            <a:ext uri="{FF2B5EF4-FFF2-40B4-BE49-F238E27FC236}">
              <a16:creationId xmlns:a16="http://schemas.microsoft.com/office/drawing/2014/main" id="{AB91ACE6-95B5-4AB1-B459-A3C1F1D3599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78" name="CasellaDiTesto 877">
          <a:extLst>
            <a:ext uri="{FF2B5EF4-FFF2-40B4-BE49-F238E27FC236}">
              <a16:creationId xmlns:a16="http://schemas.microsoft.com/office/drawing/2014/main" id="{97FF5971-1DAB-4C32-80D6-2475A022B08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79" name="CasellaDiTesto 878">
          <a:extLst>
            <a:ext uri="{FF2B5EF4-FFF2-40B4-BE49-F238E27FC236}">
              <a16:creationId xmlns:a16="http://schemas.microsoft.com/office/drawing/2014/main" id="{F72E32BA-37CE-4DBF-852D-52FF28293D0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0" name="CasellaDiTesto 879">
          <a:extLst>
            <a:ext uri="{FF2B5EF4-FFF2-40B4-BE49-F238E27FC236}">
              <a16:creationId xmlns:a16="http://schemas.microsoft.com/office/drawing/2014/main" id="{5895550E-9736-47D1-A663-F38E7CE0BD4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1" name="CasellaDiTesto 880">
          <a:extLst>
            <a:ext uri="{FF2B5EF4-FFF2-40B4-BE49-F238E27FC236}">
              <a16:creationId xmlns:a16="http://schemas.microsoft.com/office/drawing/2014/main" id="{CF65D157-EF74-4603-B567-24F3A7240A2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2" name="CasellaDiTesto 881">
          <a:extLst>
            <a:ext uri="{FF2B5EF4-FFF2-40B4-BE49-F238E27FC236}">
              <a16:creationId xmlns:a16="http://schemas.microsoft.com/office/drawing/2014/main" id="{932F007A-2011-419E-92B2-1E430041398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3" name="CasellaDiTesto 882">
          <a:extLst>
            <a:ext uri="{FF2B5EF4-FFF2-40B4-BE49-F238E27FC236}">
              <a16:creationId xmlns:a16="http://schemas.microsoft.com/office/drawing/2014/main" id="{F3E8836F-07F2-4862-85F2-41C2235C3AA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4" name="CasellaDiTesto 883">
          <a:extLst>
            <a:ext uri="{FF2B5EF4-FFF2-40B4-BE49-F238E27FC236}">
              <a16:creationId xmlns:a16="http://schemas.microsoft.com/office/drawing/2014/main" id="{064C14AA-07ED-4B2A-8C97-C5D2BB7AA1F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5" name="CasellaDiTesto 884">
          <a:extLst>
            <a:ext uri="{FF2B5EF4-FFF2-40B4-BE49-F238E27FC236}">
              <a16:creationId xmlns:a16="http://schemas.microsoft.com/office/drawing/2014/main" id="{046912F5-B2D3-4510-A583-1BAFA932881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886" name="CasellaDiTesto 885">
          <a:extLst>
            <a:ext uri="{FF2B5EF4-FFF2-40B4-BE49-F238E27FC236}">
              <a16:creationId xmlns:a16="http://schemas.microsoft.com/office/drawing/2014/main" id="{BB091A05-A87B-44A7-8B8E-83BA1644504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87" name="CasellaDiTesto 886">
          <a:extLst>
            <a:ext uri="{FF2B5EF4-FFF2-40B4-BE49-F238E27FC236}">
              <a16:creationId xmlns:a16="http://schemas.microsoft.com/office/drawing/2014/main" id="{BF0439A9-964F-4905-A3EB-9E8D62971AE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88" name="CasellaDiTesto 887">
          <a:extLst>
            <a:ext uri="{FF2B5EF4-FFF2-40B4-BE49-F238E27FC236}">
              <a16:creationId xmlns:a16="http://schemas.microsoft.com/office/drawing/2014/main" id="{B9E8FAF5-DC3D-40E2-8196-472061DD3BC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89" name="CasellaDiTesto 888">
          <a:extLst>
            <a:ext uri="{FF2B5EF4-FFF2-40B4-BE49-F238E27FC236}">
              <a16:creationId xmlns:a16="http://schemas.microsoft.com/office/drawing/2014/main" id="{94186F79-1550-4C85-9513-91656AB86A0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0" name="CasellaDiTesto 889">
          <a:extLst>
            <a:ext uri="{FF2B5EF4-FFF2-40B4-BE49-F238E27FC236}">
              <a16:creationId xmlns:a16="http://schemas.microsoft.com/office/drawing/2014/main" id="{E70B31F2-2687-4557-8DB3-1DB13C1DF09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1" name="CasellaDiTesto 890">
          <a:extLst>
            <a:ext uri="{FF2B5EF4-FFF2-40B4-BE49-F238E27FC236}">
              <a16:creationId xmlns:a16="http://schemas.microsoft.com/office/drawing/2014/main" id="{EDB0E925-A2AA-4BDE-8DCA-77A2BB85489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2" name="CasellaDiTesto 891">
          <a:extLst>
            <a:ext uri="{FF2B5EF4-FFF2-40B4-BE49-F238E27FC236}">
              <a16:creationId xmlns:a16="http://schemas.microsoft.com/office/drawing/2014/main" id="{15185850-EA67-4D56-B71A-58498F158A4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3" name="CasellaDiTesto 892">
          <a:extLst>
            <a:ext uri="{FF2B5EF4-FFF2-40B4-BE49-F238E27FC236}">
              <a16:creationId xmlns:a16="http://schemas.microsoft.com/office/drawing/2014/main" id="{C68EC413-277E-4F37-AA1A-CA15C826D36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4" name="CasellaDiTesto 893">
          <a:extLst>
            <a:ext uri="{FF2B5EF4-FFF2-40B4-BE49-F238E27FC236}">
              <a16:creationId xmlns:a16="http://schemas.microsoft.com/office/drawing/2014/main" id="{01633A39-29C1-4DD7-B2EC-330055D15B5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5" name="CasellaDiTesto 894">
          <a:extLst>
            <a:ext uri="{FF2B5EF4-FFF2-40B4-BE49-F238E27FC236}">
              <a16:creationId xmlns:a16="http://schemas.microsoft.com/office/drawing/2014/main" id="{D1D16CF9-17EF-42B4-BC99-AF6E9F78392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6" name="CasellaDiTesto 895">
          <a:extLst>
            <a:ext uri="{FF2B5EF4-FFF2-40B4-BE49-F238E27FC236}">
              <a16:creationId xmlns:a16="http://schemas.microsoft.com/office/drawing/2014/main" id="{C69625BE-00E0-418C-B989-C5C464D7694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7" name="CasellaDiTesto 896">
          <a:extLst>
            <a:ext uri="{FF2B5EF4-FFF2-40B4-BE49-F238E27FC236}">
              <a16:creationId xmlns:a16="http://schemas.microsoft.com/office/drawing/2014/main" id="{D5CC56B2-8843-4D13-BFFD-49791D23913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8" name="CasellaDiTesto 897">
          <a:extLst>
            <a:ext uri="{FF2B5EF4-FFF2-40B4-BE49-F238E27FC236}">
              <a16:creationId xmlns:a16="http://schemas.microsoft.com/office/drawing/2014/main" id="{77E1BD52-D16C-4B69-99CE-ED8287529EC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899" name="CasellaDiTesto 898">
          <a:extLst>
            <a:ext uri="{FF2B5EF4-FFF2-40B4-BE49-F238E27FC236}">
              <a16:creationId xmlns:a16="http://schemas.microsoft.com/office/drawing/2014/main" id="{1A72823D-674E-43FC-B097-896DD2CD8DD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900" name="CasellaDiTesto 899">
          <a:extLst>
            <a:ext uri="{FF2B5EF4-FFF2-40B4-BE49-F238E27FC236}">
              <a16:creationId xmlns:a16="http://schemas.microsoft.com/office/drawing/2014/main" id="{05E8EBE1-4B4B-436D-A710-9912BCAE6C7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901" name="CasellaDiTesto 900">
          <a:extLst>
            <a:ext uri="{FF2B5EF4-FFF2-40B4-BE49-F238E27FC236}">
              <a16:creationId xmlns:a16="http://schemas.microsoft.com/office/drawing/2014/main" id="{35603A0D-A5C3-4C50-B52F-F6B5138A193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902" name="CasellaDiTesto 901">
          <a:extLst>
            <a:ext uri="{FF2B5EF4-FFF2-40B4-BE49-F238E27FC236}">
              <a16:creationId xmlns:a16="http://schemas.microsoft.com/office/drawing/2014/main" id="{4867012F-2CE9-44C6-999A-5350C80AF50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903" name="CasellaDiTesto 902">
          <a:extLst>
            <a:ext uri="{FF2B5EF4-FFF2-40B4-BE49-F238E27FC236}">
              <a16:creationId xmlns:a16="http://schemas.microsoft.com/office/drawing/2014/main" id="{9F8C5BF2-663B-4188-8A60-2792347AD85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904" name="CasellaDiTesto 903">
          <a:extLst>
            <a:ext uri="{FF2B5EF4-FFF2-40B4-BE49-F238E27FC236}">
              <a16:creationId xmlns:a16="http://schemas.microsoft.com/office/drawing/2014/main" id="{80751FD3-7909-49C6-8767-5E88A55FDF9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05" name="CasellaDiTesto 904">
          <a:extLst>
            <a:ext uri="{FF2B5EF4-FFF2-40B4-BE49-F238E27FC236}">
              <a16:creationId xmlns:a16="http://schemas.microsoft.com/office/drawing/2014/main" id="{17F4E535-D5C9-4B7B-A8E0-324E6A09392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06" name="CasellaDiTesto 905">
          <a:extLst>
            <a:ext uri="{FF2B5EF4-FFF2-40B4-BE49-F238E27FC236}">
              <a16:creationId xmlns:a16="http://schemas.microsoft.com/office/drawing/2014/main" id="{AF23DB68-BFD6-4F93-B302-1E6421C18B2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07" name="CasellaDiTesto 906">
          <a:extLst>
            <a:ext uri="{FF2B5EF4-FFF2-40B4-BE49-F238E27FC236}">
              <a16:creationId xmlns:a16="http://schemas.microsoft.com/office/drawing/2014/main" id="{9AECD764-37D2-4677-8E29-0402758F27C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08" name="CasellaDiTesto 907">
          <a:extLst>
            <a:ext uri="{FF2B5EF4-FFF2-40B4-BE49-F238E27FC236}">
              <a16:creationId xmlns:a16="http://schemas.microsoft.com/office/drawing/2014/main" id="{6F6AE146-7091-410E-9B6C-4B24557174E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09" name="CasellaDiTesto 908">
          <a:extLst>
            <a:ext uri="{FF2B5EF4-FFF2-40B4-BE49-F238E27FC236}">
              <a16:creationId xmlns:a16="http://schemas.microsoft.com/office/drawing/2014/main" id="{1C6BBC74-419A-4C92-A88E-D499C8245C1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910" name="CasellaDiTesto 909">
          <a:extLst>
            <a:ext uri="{FF2B5EF4-FFF2-40B4-BE49-F238E27FC236}">
              <a16:creationId xmlns:a16="http://schemas.microsoft.com/office/drawing/2014/main" id="{C01BBAFD-F408-4931-9B5E-676021DA808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1" name="CasellaDiTesto 910">
          <a:extLst>
            <a:ext uri="{FF2B5EF4-FFF2-40B4-BE49-F238E27FC236}">
              <a16:creationId xmlns:a16="http://schemas.microsoft.com/office/drawing/2014/main" id="{B78C8385-4537-4400-9538-C22848515E7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2" name="CasellaDiTesto 911">
          <a:extLst>
            <a:ext uri="{FF2B5EF4-FFF2-40B4-BE49-F238E27FC236}">
              <a16:creationId xmlns:a16="http://schemas.microsoft.com/office/drawing/2014/main" id="{0019F53E-33F4-46AB-A2FA-266DF7E6914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3" name="CasellaDiTesto 912">
          <a:extLst>
            <a:ext uri="{FF2B5EF4-FFF2-40B4-BE49-F238E27FC236}">
              <a16:creationId xmlns:a16="http://schemas.microsoft.com/office/drawing/2014/main" id="{B897A9D5-2703-4D7E-9668-E4C89F3CA96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4" name="CasellaDiTesto 913">
          <a:extLst>
            <a:ext uri="{FF2B5EF4-FFF2-40B4-BE49-F238E27FC236}">
              <a16:creationId xmlns:a16="http://schemas.microsoft.com/office/drawing/2014/main" id="{EB47BADB-D458-404F-A0CC-A6F0AA30A3E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5" name="CasellaDiTesto 914">
          <a:extLst>
            <a:ext uri="{FF2B5EF4-FFF2-40B4-BE49-F238E27FC236}">
              <a16:creationId xmlns:a16="http://schemas.microsoft.com/office/drawing/2014/main" id="{FC62EEC5-F672-404A-A659-DF8C7B31B0E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916" name="CasellaDiTesto 915">
          <a:extLst>
            <a:ext uri="{FF2B5EF4-FFF2-40B4-BE49-F238E27FC236}">
              <a16:creationId xmlns:a16="http://schemas.microsoft.com/office/drawing/2014/main" id="{6B8D80C5-22E3-4588-A130-0BB85D7A2AC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917" name="CasellaDiTesto 916">
          <a:extLst>
            <a:ext uri="{FF2B5EF4-FFF2-40B4-BE49-F238E27FC236}">
              <a16:creationId xmlns:a16="http://schemas.microsoft.com/office/drawing/2014/main" id="{4D183C6A-6EDC-40EB-8F76-D01B28C73DB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918" name="CasellaDiTesto 917">
          <a:extLst>
            <a:ext uri="{FF2B5EF4-FFF2-40B4-BE49-F238E27FC236}">
              <a16:creationId xmlns:a16="http://schemas.microsoft.com/office/drawing/2014/main" id="{CA99ACC9-D87A-4785-9FFD-1C36801AE63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919" name="CasellaDiTesto 918">
          <a:extLst>
            <a:ext uri="{FF2B5EF4-FFF2-40B4-BE49-F238E27FC236}">
              <a16:creationId xmlns:a16="http://schemas.microsoft.com/office/drawing/2014/main" id="{83284CE7-EB3A-4CF3-B2C5-C89F7323C23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20" name="CasellaDiTesto 919">
          <a:extLst>
            <a:ext uri="{FF2B5EF4-FFF2-40B4-BE49-F238E27FC236}">
              <a16:creationId xmlns:a16="http://schemas.microsoft.com/office/drawing/2014/main" id="{44CC5D35-FE85-47BE-9DB0-F0882456E86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21" name="CasellaDiTesto 920">
          <a:extLst>
            <a:ext uri="{FF2B5EF4-FFF2-40B4-BE49-F238E27FC236}">
              <a16:creationId xmlns:a16="http://schemas.microsoft.com/office/drawing/2014/main" id="{77A7E2A6-8FF2-46BF-B36C-AF63AADEF32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22" name="CasellaDiTesto 921">
          <a:extLst>
            <a:ext uri="{FF2B5EF4-FFF2-40B4-BE49-F238E27FC236}">
              <a16:creationId xmlns:a16="http://schemas.microsoft.com/office/drawing/2014/main" id="{B17368BD-AE50-444B-A338-9626AF787E2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23" name="CasellaDiTesto 922">
          <a:extLst>
            <a:ext uri="{FF2B5EF4-FFF2-40B4-BE49-F238E27FC236}">
              <a16:creationId xmlns:a16="http://schemas.microsoft.com/office/drawing/2014/main" id="{0D60DD7D-E5A3-461F-AB76-0A9FEAA982A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24" name="CasellaDiTesto 923">
          <a:extLst>
            <a:ext uri="{FF2B5EF4-FFF2-40B4-BE49-F238E27FC236}">
              <a16:creationId xmlns:a16="http://schemas.microsoft.com/office/drawing/2014/main" id="{83CA8A96-76A3-40D3-A4A3-58C0BBA32A4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25" name="CasellaDiTesto 924">
          <a:extLst>
            <a:ext uri="{FF2B5EF4-FFF2-40B4-BE49-F238E27FC236}">
              <a16:creationId xmlns:a16="http://schemas.microsoft.com/office/drawing/2014/main" id="{0B1025BE-F67C-47F3-8786-F63BF102F51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26" name="CasellaDiTesto 925">
          <a:extLst>
            <a:ext uri="{FF2B5EF4-FFF2-40B4-BE49-F238E27FC236}">
              <a16:creationId xmlns:a16="http://schemas.microsoft.com/office/drawing/2014/main" id="{F83803EB-7F61-4762-A42F-3C5A828770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27" name="CasellaDiTesto 926">
          <a:extLst>
            <a:ext uri="{FF2B5EF4-FFF2-40B4-BE49-F238E27FC236}">
              <a16:creationId xmlns:a16="http://schemas.microsoft.com/office/drawing/2014/main" id="{CA7D72F2-9ADB-415C-A675-8EBA7807296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28" name="CasellaDiTesto 927">
          <a:extLst>
            <a:ext uri="{FF2B5EF4-FFF2-40B4-BE49-F238E27FC236}">
              <a16:creationId xmlns:a16="http://schemas.microsoft.com/office/drawing/2014/main" id="{69E53BCB-25D5-4F9E-B574-D7BB16CC653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29" name="CasellaDiTesto 928">
          <a:extLst>
            <a:ext uri="{FF2B5EF4-FFF2-40B4-BE49-F238E27FC236}">
              <a16:creationId xmlns:a16="http://schemas.microsoft.com/office/drawing/2014/main" id="{4083340A-7D39-4A14-9817-A187DA6541B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30" name="CasellaDiTesto 929">
          <a:extLst>
            <a:ext uri="{FF2B5EF4-FFF2-40B4-BE49-F238E27FC236}">
              <a16:creationId xmlns:a16="http://schemas.microsoft.com/office/drawing/2014/main" id="{AE05FEA5-492E-4930-9ECE-952F8B01684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31" name="CasellaDiTesto 930">
          <a:extLst>
            <a:ext uri="{FF2B5EF4-FFF2-40B4-BE49-F238E27FC236}">
              <a16:creationId xmlns:a16="http://schemas.microsoft.com/office/drawing/2014/main" id="{6DC50C60-1BB6-4B8C-BBFE-D49819CAB0D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932" name="CasellaDiTesto 931">
          <a:extLst>
            <a:ext uri="{FF2B5EF4-FFF2-40B4-BE49-F238E27FC236}">
              <a16:creationId xmlns:a16="http://schemas.microsoft.com/office/drawing/2014/main" id="{01A9B7E4-B583-4D97-9023-7A4C4FAE09C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933" name="CasellaDiTesto 932">
          <a:extLst>
            <a:ext uri="{FF2B5EF4-FFF2-40B4-BE49-F238E27FC236}">
              <a16:creationId xmlns:a16="http://schemas.microsoft.com/office/drawing/2014/main" id="{58C54968-6AF4-45C4-80FE-589CEB92283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934" name="CasellaDiTesto 933">
          <a:extLst>
            <a:ext uri="{FF2B5EF4-FFF2-40B4-BE49-F238E27FC236}">
              <a16:creationId xmlns:a16="http://schemas.microsoft.com/office/drawing/2014/main" id="{D83E1556-8BE9-4D7D-BDF6-BABB2C85D2B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35" name="CasellaDiTesto 934">
          <a:extLst>
            <a:ext uri="{FF2B5EF4-FFF2-40B4-BE49-F238E27FC236}">
              <a16:creationId xmlns:a16="http://schemas.microsoft.com/office/drawing/2014/main" id="{D9BED8DC-F58D-4C2F-B3E9-DEF33D12337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36" name="CasellaDiTesto 935">
          <a:extLst>
            <a:ext uri="{FF2B5EF4-FFF2-40B4-BE49-F238E27FC236}">
              <a16:creationId xmlns:a16="http://schemas.microsoft.com/office/drawing/2014/main" id="{E3F715B6-6E8C-41C3-9548-7BA48266C7D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37" name="CasellaDiTesto 936">
          <a:extLst>
            <a:ext uri="{FF2B5EF4-FFF2-40B4-BE49-F238E27FC236}">
              <a16:creationId xmlns:a16="http://schemas.microsoft.com/office/drawing/2014/main" id="{4238CDD9-CE1B-4A76-BE15-5552C7CBFCD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38" name="CasellaDiTesto 937">
          <a:extLst>
            <a:ext uri="{FF2B5EF4-FFF2-40B4-BE49-F238E27FC236}">
              <a16:creationId xmlns:a16="http://schemas.microsoft.com/office/drawing/2014/main" id="{1423E11E-6A26-424D-AF80-59088506026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39" name="CasellaDiTesto 938">
          <a:extLst>
            <a:ext uri="{FF2B5EF4-FFF2-40B4-BE49-F238E27FC236}">
              <a16:creationId xmlns:a16="http://schemas.microsoft.com/office/drawing/2014/main" id="{DB91EE45-99B6-45BF-893D-E2054B7EDF0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40" name="CasellaDiTesto 939">
          <a:extLst>
            <a:ext uri="{FF2B5EF4-FFF2-40B4-BE49-F238E27FC236}">
              <a16:creationId xmlns:a16="http://schemas.microsoft.com/office/drawing/2014/main" id="{BAC421C0-A5DA-43AA-BDE8-C52AA8B34DE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41" name="CasellaDiTesto 940">
          <a:extLst>
            <a:ext uri="{FF2B5EF4-FFF2-40B4-BE49-F238E27FC236}">
              <a16:creationId xmlns:a16="http://schemas.microsoft.com/office/drawing/2014/main" id="{FF9090F9-F661-4778-B0AA-151C4164542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42" name="CasellaDiTesto 941">
          <a:extLst>
            <a:ext uri="{FF2B5EF4-FFF2-40B4-BE49-F238E27FC236}">
              <a16:creationId xmlns:a16="http://schemas.microsoft.com/office/drawing/2014/main" id="{A72ACC4F-3D9C-40AE-8CB2-56FE6070A71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43" name="CasellaDiTesto 942">
          <a:extLst>
            <a:ext uri="{FF2B5EF4-FFF2-40B4-BE49-F238E27FC236}">
              <a16:creationId xmlns:a16="http://schemas.microsoft.com/office/drawing/2014/main" id="{15E1F539-4EC7-4F8D-9B5E-7E4442B1CC3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44" name="CasellaDiTesto 943">
          <a:extLst>
            <a:ext uri="{FF2B5EF4-FFF2-40B4-BE49-F238E27FC236}">
              <a16:creationId xmlns:a16="http://schemas.microsoft.com/office/drawing/2014/main" id="{9AF4C599-2D20-4739-AE02-769D1670452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45" name="CasellaDiTesto 944">
          <a:extLst>
            <a:ext uri="{FF2B5EF4-FFF2-40B4-BE49-F238E27FC236}">
              <a16:creationId xmlns:a16="http://schemas.microsoft.com/office/drawing/2014/main" id="{D68C11F2-4CAB-416A-8C45-CDB0556F5AE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46" name="CasellaDiTesto 945">
          <a:extLst>
            <a:ext uri="{FF2B5EF4-FFF2-40B4-BE49-F238E27FC236}">
              <a16:creationId xmlns:a16="http://schemas.microsoft.com/office/drawing/2014/main" id="{CE071860-269D-4C84-8FAF-1A1D395F6B8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47" name="CasellaDiTesto 946">
          <a:extLst>
            <a:ext uri="{FF2B5EF4-FFF2-40B4-BE49-F238E27FC236}">
              <a16:creationId xmlns:a16="http://schemas.microsoft.com/office/drawing/2014/main" id="{4D4593A2-F811-4CA0-9ABB-376C8940F74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48" name="CasellaDiTesto 947">
          <a:extLst>
            <a:ext uri="{FF2B5EF4-FFF2-40B4-BE49-F238E27FC236}">
              <a16:creationId xmlns:a16="http://schemas.microsoft.com/office/drawing/2014/main" id="{8A4EA4C1-5F94-4FFD-9BE8-C03A53CF527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49" name="CasellaDiTesto 948">
          <a:extLst>
            <a:ext uri="{FF2B5EF4-FFF2-40B4-BE49-F238E27FC236}">
              <a16:creationId xmlns:a16="http://schemas.microsoft.com/office/drawing/2014/main" id="{B7E4B355-8616-4C4E-A56C-95B9DECB328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50" name="CasellaDiTesto 949">
          <a:extLst>
            <a:ext uri="{FF2B5EF4-FFF2-40B4-BE49-F238E27FC236}">
              <a16:creationId xmlns:a16="http://schemas.microsoft.com/office/drawing/2014/main" id="{9F04235E-1826-40A3-A3D3-05404893C2F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51" name="CasellaDiTesto 950">
          <a:extLst>
            <a:ext uri="{FF2B5EF4-FFF2-40B4-BE49-F238E27FC236}">
              <a16:creationId xmlns:a16="http://schemas.microsoft.com/office/drawing/2014/main" id="{485D7CC8-9711-4D79-8DC0-E14AB2F7567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52" name="CasellaDiTesto 951">
          <a:extLst>
            <a:ext uri="{FF2B5EF4-FFF2-40B4-BE49-F238E27FC236}">
              <a16:creationId xmlns:a16="http://schemas.microsoft.com/office/drawing/2014/main" id="{59CD5188-7ABD-489A-8F48-B292E4D4990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53" name="CasellaDiTesto 952">
          <a:extLst>
            <a:ext uri="{FF2B5EF4-FFF2-40B4-BE49-F238E27FC236}">
              <a16:creationId xmlns:a16="http://schemas.microsoft.com/office/drawing/2014/main" id="{864397ED-6E56-4201-B2CE-325B3431B92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54" name="CasellaDiTesto 953">
          <a:extLst>
            <a:ext uri="{FF2B5EF4-FFF2-40B4-BE49-F238E27FC236}">
              <a16:creationId xmlns:a16="http://schemas.microsoft.com/office/drawing/2014/main" id="{9AB7E5F7-2674-4A4D-8853-134151FFA90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55" name="CasellaDiTesto 954">
          <a:extLst>
            <a:ext uri="{FF2B5EF4-FFF2-40B4-BE49-F238E27FC236}">
              <a16:creationId xmlns:a16="http://schemas.microsoft.com/office/drawing/2014/main" id="{96A47F85-F4A7-4DE7-B7D3-B8858E0BE87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56" name="CasellaDiTesto 955">
          <a:extLst>
            <a:ext uri="{FF2B5EF4-FFF2-40B4-BE49-F238E27FC236}">
              <a16:creationId xmlns:a16="http://schemas.microsoft.com/office/drawing/2014/main" id="{C892C603-737D-478F-A3E6-76ECA30D1DF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57" name="CasellaDiTesto 956">
          <a:extLst>
            <a:ext uri="{FF2B5EF4-FFF2-40B4-BE49-F238E27FC236}">
              <a16:creationId xmlns:a16="http://schemas.microsoft.com/office/drawing/2014/main" id="{F9939ADD-0DF9-4AA5-AA3F-F9B33238E69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58" name="CasellaDiTesto 957">
          <a:extLst>
            <a:ext uri="{FF2B5EF4-FFF2-40B4-BE49-F238E27FC236}">
              <a16:creationId xmlns:a16="http://schemas.microsoft.com/office/drawing/2014/main" id="{9A7BB894-C539-42B4-9B0D-AE3D9EB2001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59" name="CasellaDiTesto 958">
          <a:extLst>
            <a:ext uri="{FF2B5EF4-FFF2-40B4-BE49-F238E27FC236}">
              <a16:creationId xmlns:a16="http://schemas.microsoft.com/office/drawing/2014/main" id="{2D166A52-84E6-4C20-93A4-19194B06297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60" name="CasellaDiTesto 959">
          <a:extLst>
            <a:ext uri="{FF2B5EF4-FFF2-40B4-BE49-F238E27FC236}">
              <a16:creationId xmlns:a16="http://schemas.microsoft.com/office/drawing/2014/main" id="{FD5B6922-2F45-4EE4-83C5-FD1175A7CF4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61" name="CasellaDiTesto 960">
          <a:extLst>
            <a:ext uri="{FF2B5EF4-FFF2-40B4-BE49-F238E27FC236}">
              <a16:creationId xmlns:a16="http://schemas.microsoft.com/office/drawing/2014/main" id="{8FA3A010-C1BA-4D5E-9A01-2C8B837FA2B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62" name="CasellaDiTesto 961">
          <a:extLst>
            <a:ext uri="{FF2B5EF4-FFF2-40B4-BE49-F238E27FC236}">
              <a16:creationId xmlns:a16="http://schemas.microsoft.com/office/drawing/2014/main" id="{CF31D006-D8CC-4BD4-A796-9847C976A48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63" name="CasellaDiTesto 962">
          <a:extLst>
            <a:ext uri="{FF2B5EF4-FFF2-40B4-BE49-F238E27FC236}">
              <a16:creationId xmlns:a16="http://schemas.microsoft.com/office/drawing/2014/main" id="{0E3347E9-4349-4C57-A11B-F87972D956A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64" name="CasellaDiTesto 963">
          <a:extLst>
            <a:ext uri="{FF2B5EF4-FFF2-40B4-BE49-F238E27FC236}">
              <a16:creationId xmlns:a16="http://schemas.microsoft.com/office/drawing/2014/main" id="{735A37B4-A354-4656-A7E1-99236445294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65" name="CasellaDiTesto 964">
          <a:extLst>
            <a:ext uri="{FF2B5EF4-FFF2-40B4-BE49-F238E27FC236}">
              <a16:creationId xmlns:a16="http://schemas.microsoft.com/office/drawing/2014/main" id="{094B1CEB-4FC1-4AF2-B726-9AB2E504BB4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66" name="CasellaDiTesto 965">
          <a:extLst>
            <a:ext uri="{FF2B5EF4-FFF2-40B4-BE49-F238E27FC236}">
              <a16:creationId xmlns:a16="http://schemas.microsoft.com/office/drawing/2014/main" id="{18CCEBD8-57A4-449E-B1AF-898D0FB248B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967" name="CasellaDiTesto 966">
          <a:extLst>
            <a:ext uri="{FF2B5EF4-FFF2-40B4-BE49-F238E27FC236}">
              <a16:creationId xmlns:a16="http://schemas.microsoft.com/office/drawing/2014/main" id="{271907E8-102E-498B-A381-DB18A755493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68" name="CasellaDiTesto 967">
          <a:extLst>
            <a:ext uri="{FF2B5EF4-FFF2-40B4-BE49-F238E27FC236}">
              <a16:creationId xmlns:a16="http://schemas.microsoft.com/office/drawing/2014/main" id="{CB987B25-1D40-4071-BC63-CA0DDD063BB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69" name="CasellaDiTesto 968">
          <a:extLst>
            <a:ext uri="{FF2B5EF4-FFF2-40B4-BE49-F238E27FC236}">
              <a16:creationId xmlns:a16="http://schemas.microsoft.com/office/drawing/2014/main" id="{C9E8D46C-848F-4592-B29B-3B519CC2C47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70" name="CasellaDiTesto 969">
          <a:extLst>
            <a:ext uri="{FF2B5EF4-FFF2-40B4-BE49-F238E27FC236}">
              <a16:creationId xmlns:a16="http://schemas.microsoft.com/office/drawing/2014/main" id="{CAB90ABB-9542-4FFF-98A1-3392F35A431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71" name="CasellaDiTesto 970">
          <a:extLst>
            <a:ext uri="{FF2B5EF4-FFF2-40B4-BE49-F238E27FC236}">
              <a16:creationId xmlns:a16="http://schemas.microsoft.com/office/drawing/2014/main" id="{693D8124-E5DA-471F-8135-9D414A650DF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72" name="CasellaDiTesto 971">
          <a:extLst>
            <a:ext uri="{FF2B5EF4-FFF2-40B4-BE49-F238E27FC236}">
              <a16:creationId xmlns:a16="http://schemas.microsoft.com/office/drawing/2014/main" id="{A70C3E61-4EE3-4026-8AEC-321FC21DB9F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973" name="CasellaDiTesto 972">
          <a:extLst>
            <a:ext uri="{FF2B5EF4-FFF2-40B4-BE49-F238E27FC236}">
              <a16:creationId xmlns:a16="http://schemas.microsoft.com/office/drawing/2014/main" id="{B9FCBFCE-D7BC-4E19-85F9-B216895AF51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74" name="CasellaDiTesto 973">
          <a:extLst>
            <a:ext uri="{FF2B5EF4-FFF2-40B4-BE49-F238E27FC236}">
              <a16:creationId xmlns:a16="http://schemas.microsoft.com/office/drawing/2014/main" id="{B6C4BF43-3AC0-41B2-8B6F-EF20FD62ED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75" name="CasellaDiTesto 974">
          <a:extLst>
            <a:ext uri="{FF2B5EF4-FFF2-40B4-BE49-F238E27FC236}">
              <a16:creationId xmlns:a16="http://schemas.microsoft.com/office/drawing/2014/main" id="{26BD950F-4B19-409F-8A5C-51B9E0A73FC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976" name="CasellaDiTesto 975">
          <a:extLst>
            <a:ext uri="{FF2B5EF4-FFF2-40B4-BE49-F238E27FC236}">
              <a16:creationId xmlns:a16="http://schemas.microsoft.com/office/drawing/2014/main" id="{FC33E6C3-59DA-4380-98D7-4A4A18E373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77" name="CasellaDiTesto 976">
          <a:extLst>
            <a:ext uri="{FF2B5EF4-FFF2-40B4-BE49-F238E27FC236}">
              <a16:creationId xmlns:a16="http://schemas.microsoft.com/office/drawing/2014/main" id="{2213259E-E306-4F0D-AE89-AEDF61B8A8A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78" name="CasellaDiTesto 977">
          <a:extLst>
            <a:ext uri="{FF2B5EF4-FFF2-40B4-BE49-F238E27FC236}">
              <a16:creationId xmlns:a16="http://schemas.microsoft.com/office/drawing/2014/main" id="{397D98D1-E883-4451-A5A4-B753801D28D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979" name="CasellaDiTesto 978">
          <a:extLst>
            <a:ext uri="{FF2B5EF4-FFF2-40B4-BE49-F238E27FC236}">
              <a16:creationId xmlns:a16="http://schemas.microsoft.com/office/drawing/2014/main" id="{CCCEA630-D273-41C4-A0B0-93AC5540517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80" name="CasellaDiTesto 979">
          <a:extLst>
            <a:ext uri="{FF2B5EF4-FFF2-40B4-BE49-F238E27FC236}">
              <a16:creationId xmlns:a16="http://schemas.microsoft.com/office/drawing/2014/main" id="{C5BF13E0-5A36-4B44-B29D-C5A93B3DE24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81" name="CasellaDiTesto 980">
          <a:extLst>
            <a:ext uri="{FF2B5EF4-FFF2-40B4-BE49-F238E27FC236}">
              <a16:creationId xmlns:a16="http://schemas.microsoft.com/office/drawing/2014/main" id="{90BFB705-02CF-400B-AD15-EF8A0BC71CD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982" name="CasellaDiTesto 981">
          <a:extLst>
            <a:ext uri="{FF2B5EF4-FFF2-40B4-BE49-F238E27FC236}">
              <a16:creationId xmlns:a16="http://schemas.microsoft.com/office/drawing/2014/main" id="{F9DDED1B-A624-49E2-B273-19FF50E9F70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3" name="CasellaDiTesto 982">
          <a:extLst>
            <a:ext uri="{FF2B5EF4-FFF2-40B4-BE49-F238E27FC236}">
              <a16:creationId xmlns:a16="http://schemas.microsoft.com/office/drawing/2014/main" id="{EE6A2476-E5A5-4C2E-9577-7FA7123DF03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4" name="CasellaDiTesto 983">
          <a:extLst>
            <a:ext uri="{FF2B5EF4-FFF2-40B4-BE49-F238E27FC236}">
              <a16:creationId xmlns:a16="http://schemas.microsoft.com/office/drawing/2014/main" id="{1F4DEC0F-19C5-4B4F-9260-C1C4ADE1DDE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5" name="CasellaDiTesto 984">
          <a:extLst>
            <a:ext uri="{FF2B5EF4-FFF2-40B4-BE49-F238E27FC236}">
              <a16:creationId xmlns:a16="http://schemas.microsoft.com/office/drawing/2014/main" id="{BF8DD36C-F5EF-48D6-B9EC-5767EFF41D3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6" name="CasellaDiTesto 985">
          <a:extLst>
            <a:ext uri="{FF2B5EF4-FFF2-40B4-BE49-F238E27FC236}">
              <a16:creationId xmlns:a16="http://schemas.microsoft.com/office/drawing/2014/main" id="{DE88804C-9D6A-4121-B96A-9AD83E21789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7" name="CasellaDiTesto 986">
          <a:extLst>
            <a:ext uri="{FF2B5EF4-FFF2-40B4-BE49-F238E27FC236}">
              <a16:creationId xmlns:a16="http://schemas.microsoft.com/office/drawing/2014/main" id="{F5822D94-A025-40C1-9831-5F4700BBC69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8" name="CasellaDiTesto 987">
          <a:extLst>
            <a:ext uri="{FF2B5EF4-FFF2-40B4-BE49-F238E27FC236}">
              <a16:creationId xmlns:a16="http://schemas.microsoft.com/office/drawing/2014/main" id="{697D3734-E3AC-4859-8B9C-088644D23D2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89" name="CasellaDiTesto 988">
          <a:extLst>
            <a:ext uri="{FF2B5EF4-FFF2-40B4-BE49-F238E27FC236}">
              <a16:creationId xmlns:a16="http://schemas.microsoft.com/office/drawing/2014/main" id="{87C34215-C5F1-4B19-8967-32BD0D17868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90" name="CasellaDiTesto 989">
          <a:extLst>
            <a:ext uri="{FF2B5EF4-FFF2-40B4-BE49-F238E27FC236}">
              <a16:creationId xmlns:a16="http://schemas.microsoft.com/office/drawing/2014/main" id="{37FEBCDB-C1FB-4DFC-9B55-8143242AD50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91" name="CasellaDiTesto 990">
          <a:extLst>
            <a:ext uri="{FF2B5EF4-FFF2-40B4-BE49-F238E27FC236}">
              <a16:creationId xmlns:a16="http://schemas.microsoft.com/office/drawing/2014/main" id="{4EAC0DCB-D12C-4383-8299-B8D9A1037FA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92" name="CasellaDiTesto 991">
          <a:extLst>
            <a:ext uri="{FF2B5EF4-FFF2-40B4-BE49-F238E27FC236}">
              <a16:creationId xmlns:a16="http://schemas.microsoft.com/office/drawing/2014/main" id="{6CFEF580-0776-441E-913E-683AC198D32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93" name="CasellaDiTesto 992">
          <a:extLst>
            <a:ext uri="{FF2B5EF4-FFF2-40B4-BE49-F238E27FC236}">
              <a16:creationId xmlns:a16="http://schemas.microsoft.com/office/drawing/2014/main" id="{32C4A0F7-D938-49E1-9621-AFE26731E78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994" name="CasellaDiTesto 993">
          <a:extLst>
            <a:ext uri="{FF2B5EF4-FFF2-40B4-BE49-F238E27FC236}">
              <a16:creationId xmlns:a16="http://schemas.microsoft.com/office/drawing/2014/main" id="{672890F2-0627-4E08-B7FF-923FB21614B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95" name="CasellaDiTesto 994">
          <a:extLst>
            <a:ext uri="{FF2B5EF4-FFF2-40B4-BE49-F238E27FC236}">
              <a16:creationId xmlns:a16="http://schemas.microsoft.com/office/drawing/2014/main" id="{8BC3C687-0A2F-40CA-AF4A-BF1D2392BDB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96" name="CasellaDiTesto 995">
          <a:extLst>
            <a:ext uri="{FF2B5EF4-FFF2-40B4-BE49-F238E27FC236}">
              <a16:creationId xmlns:a16="http://schemas.microsoft.com/office/drawing/2014/main" id="{D390C501-58B5-43F1-A114-A082C541BCA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97" name="CasellaDiTesto 996">
          <a:extLst>
            <a:ext uri="{FF2B5EF4-FFF2-40B4-BE49-F238E27FC236}">
              <a16:creationId xmlns:a16="http://schemas.microsoft.com/office/drawing/2014/main" id="{0EB1552C-B460-4DD8-848C-D9D3DC65482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98" name="CasellaDiTesto 997">
          <a:extLst>
            <a:ext uri="{FF2B5EF4-FFF2-40B4-BE49-F238E27FC236}">
              <a16:creationId xmlns:a16="http://schemas.microsoft.com/office/drawing/2014/main" id="{1AC669A7-C710-4ED7-B0DE-309A17503C7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999" name="CasellaDiTesto 998">
          <a:extLst>
            <a:ext uri="{FF2B5EF4-FFF2-40B4-BE49-F238E27FC236}">
              <a16:creationId xmlns:a16="http://schemas.microsoft.com/office/drawing/2014/main" id="{3FB5F5CE-0058-4DCB-B210-2603505CEBE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0" name="CasellaDiTesto 999">
          <a:extLst>
            <a:ext uri="{FF2B5EF4-FFF2-40B4-BE49-F238E27FC236}">
              <a16:creationId xmlns:a16="http://schemas.microsoft.com/office/drawing/2014/main" id="{A77EDFF1-82FA-4DA0-9C1E-DFCFC3FECF5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01" name="CasellaDiTesto 1000">
          <a:extLst>
            <a:ext uri="{FF2B5EF4-FFF2-40B4-BE49-F238E27FC236}">
              <a16:creationId xmlns:a16="http://schemas.microsoft.com/office/drawing/2014/main" id="{B678A916-2945-47B2-9D20-62D6F4F10A1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02" name="CasellaDiTesto 1001">
          <a:extLst>
            <a:ext uri="{FF2B5EF4-FFF2-40B4-BE49-F238E27FC236}">
              <a16:creationId xmlns:a16="http://schemas.microsoft.com/office/drawing/2014/main" id="{5903161C-B77C-4428-B8F1-10A61753BBC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03" name="CasellaDiTesto 1002">
          <a:extLst>
            <a:ext uri="{FF2B5EF4-FFF2-40B4-BE49-F238E27FC236}">
              <a16:creationId xmlns:a16="http://schemas.microsoft.com/office/drawing/2014/main" id="{A8DC1BCB-795C-4807-A56A-E033E7DD6F9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4" name="CasellaDiTesto 1003">
          <a:extLst>
            <a:ext uri="{FF2B5EF4-FFF2-40B4-BE49-F238E27FC236}">
              <a16:creationId xmlns:a16="http://schemas.microsoft.com/office/drawing/2014/main" id="{D0DF5B51-BF84-4277-AC95-151A625F046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5" name="CasellaDiTesto 1004">
          <a:extLst>
            <a:ext uri="{FF2B5EF4-FFF2-40B4-BE49-F238E27FC236}">
              <a16:creationId xmlns:a16="http://schemas.microsoft.com/office/drawing/2014/main" id="{0786D46B-104B-4026-B198-8734D027B6C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6" name="CasellaDiTesto 1005">
          <a:extLst>
            <a:ext uri="{FF2B5EF4-FFF2-40B4-BE49-F238E27FC236}">
              <a16:creationId xmlns:a16="http://schemas.microsoft.com/office/drawing/2014/main" id="{5A441BCF-7348-434F-91B7-6996F6131BD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7" name="CasellaDiTesto 1006">
          <a:extLst>
            <a:ext uri="{FF2B5EF4-FFF2-40B4-BE49-F238E27FC236}">
              <a16:creationId xmlns:a16="http://schemas.microsoft.com/office/drawing/2014/main" id="{2E3B296C-F4CD-4126-9083-CAF481A357B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8" name="CasellaDiTesto 1007">
          <a:extLst>
            <a:ext uri="{FF2B5EF4-FFF2-40B4-BE49-F238E27FC236}">
              <a16:creationId xmlns:a16="http://schemas.microsoft.com/office/drawing/2014/main" id="{A532A938-ACDD-4CB8-8FD0-76415320115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09" name="CasellaDiTesto 1008">
          <a:extLst>
            <a:ext uri="{FF2B5EF4-FFF2-40B4-BE49-F238E27FC236}">
              <a16:creationId xmlns:a16="http://schemas.microsoft.com/office/drawing/2014/main" id="{B527887C-EE1E-46DE-8165-61A9C90BEED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10" name="CasellaDiTesto 1009">
          <a:extLst>
            <a:ext uri="{FF2B5EF4-FFF2-40B4-BE49-F238E27FC236}">
              <a16:creationId xmlns:a16="http://schemas.microsoft.com/office/drawing/2014/main" id="{7A628AD0-1E2B-4EDF-93E1-CC0BF0F033C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11" name="CasellaDiTesto 1010">
          <a:extLst>
            <a:ext uri="{FF2B5EF4-FFF2-40B4-BE49-F238E27FC236}">
              <a16:creationId xmlns:a16="http://schemas.microsoft.com/office/drawing/2014/main" id="{39443276-1544-48DB-A9A2-72CC021C3C1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12" name="CasellaDiTesto 1011">
          <a:extLst>
            <a:ext uri="{FF2B5EF4-FFF2-40B4-BE49-F238E27FC236}">
              <a16:creationId xmlns:a16="http://schemas.microsoft.com/office/drawing/2014/main" id="{F9E5311E-2D7A-47FC-AE88-FB5862D4E86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3" name="CasellaDiTesto 1012">
          <a:extLst>
            <a:ext uri="{FF2B5EF4-FFF2-40B4-BE49-F238E27FC236}">
              <a16:creationId xmlns:a16="http://schemas.microsoft.com/office/drawing/2014/main" id="{1E326428-3291-412E-A3A3-FC0BF8BD131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4" name="CasellaDiTesto 1013">
          <a:extLst>
            <a:ext uri="{FF2B5EF4-FFF2-40B4-BE49-F238E27FC236}">
              <a16:creationId xmlns:a16="http://schemas.microsoft.com/office/drawing/2014/main" id="{BDC21BF1-DD52-4911-9251-8AB451F5815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5" name="CasellaDiTesto 1014">
          <a:extLst>
            <a:ext uri="{FF2B5EF4-FFF2-40B4-BE49-F238E27FC236}">
              <a16:creationId xmlns:a16="http://schemas.microsoft.com/office/drawing/2014/main" id="{C492458C-7C52-42BE-8B13-1F4AE3EA238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6" name="CasellaDiTesto 1015">
          <a:extLst>
            <a:ext uri="{FF2B5EF4-FFF2-40B4-BE49-F238E27FC236}">
              <a16:creationId xmlns:a16="http://schemas.microsoft.com/office/drawing/2014/main" id="{1ECFE18F-C711-462D-99BE-19C06C07CC6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7" name="CasellaDiTesto 1016">
          <a:extLst>
            <a:ext uri="{FF2B5EF4-FFF2-40B4-BE49-F238E27FC236}">
              <a16:creationId xmlns:a16="http://schemas.microsoft.com/office/drawing/2014/main" id="{EC56AB2A-DDCF-41A9-9BEA-C3A1E768185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018" name="CasellaDiTesto 1017">
          <a:extLst>
            <a:ext uri="{FF2B5EF4-FFF2-40B4-BE49-F238E27FC236}">
              <a16:creationId xmlns:a16="http://schemas.microsoft.com/office/drawing/2014/main" id="{8C5086FB-92E4-4058-A021-F02079B8474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19" name="CasellaDiTesto 1018">
          <a:extLst>
            <a:ext uri="{FF2B5EF4-FFF2-40B4-BE49-F238E27FC236}">
              <a16:creationId xmlns:a16="http://schemas.microsoft.com/office/drawing/2014/main" id="{7CF0C8C8-C786-49ED-B1E9-84AD7A862E0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20" name="CasellaDiTesto 1019">
          <a:extLst>
            <a:ext uri="{FF2B5EF4-FFF2-40B4-BE49-F238E27FC236}">
              <a16:creationId xmlns:a16="http://schemas.microsoft.com/office/drawing/2014/main" id="{9350C213-733E-4CD6-B634-F357CD772B2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21" name="CasellaDiTesto 1020">
          <a:extLst>
            <a:ext uri="{FF2B5EF4-FFF2-40B4-BE49-F238E27FC236}">
              <a16:creationId xmlns:a16="http://schemas.microsoft.com/office/drawing/2014/main" id="{D6B2D6D3-D4AA-465A-BC5A-EDBDADBE10E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2" name="CasellaDiTesto 1021">
          <a:extLst>
            <a:ext uri="{FF2B5EF4-FFF2-40B4-BE49-F238E27FC236}">
              <a16:creationId xmlns:a16="http://schemas.microsoft.com/office/drawing/2014/main" id="{D8BFCED9-2D35-4715-8099-7FAE46476B2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3" name="CasellaDiTesto 1022">
          <a:extLst>
            <a:ext uri="{FF2B5EF4-FFF2-40B4-BE49-F238E27FC236}">
              <a16:creationId xmlns:a16="http://schemas.microsoft.com/office/drawing/2014/main" id="{B17E83A6-2851-4ACD-974C-E1E4987493F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4" name="CasellaDiTesto 1023">
          <a:extLst>
            <a:ext uri="{FF2B5EF4-FFF2-40B4-BE49-F238E27FC236}">
              <a16:creationId xmlns:a16="http://schemas.microsoft.com/office/drawing/2014/main" id="{93948C93-D16E-445B-A6AF-51CF52DA149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5" name="CasellaDiTesto 1024">
          <a:extLst>
            <a:ext uri="{FF2B5EF4-FFF2-40B4-BE49-F238E27FC236}">
              <a16:creationId xmlns:a16="http://schemas.microsoft.com/office/drawing/2014/main" id="{4E584C79-F259-48F7-A744-1498C02309E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6" name="CasellaDiTesto 1025">
          <a:extLst>
            <a:ext uri="{FF2B5EF4-FFF2-40B4-BE49-F238E27FC236}">
              <a16:creationId xmlns:a16="http://schemas.microsoft.com/office/drawing/2014/main" id="{EDA230F4-E99E-40ED-91F6-2041C6F0A8D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27" name="CasellaDiTesto 1026">
          <a:extLst>
            <a:ext uri="{FF2B5EF4-FFF2-40B4-BE49-F238E27FC236}">
              <a16:creationId xmlns:a16="http://schemas.microsoft.com/office/drawing/2014/main" id="{3BCC015B-2646-48F0-9395-5FD2E3394E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28" name="CasellaDiTesto 1027">
          <a:extLst>
            <a:ext uri="{FF2B5EF4-FFF2-40B4-BE49-F238E27FC236}">
              <a16:creationId xmlns:a16="http://schemas.microsoft.com/office/drawing/2014/main" id="{F487C6AC-73E6-4973-AC4C-F41CA2F8325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29" name="CasellaDiTesto 1028">
          <a:extLst>
            <a:ext uri="{FF2B5EF4-FFF2-40B4-BE49-F238E27FC236}">
              <a16:creationId xmlns:a16="http://schemas.microsoft.com/office/drawing/2014/main" id="{CFBDF97B-784B-413A-ABEE-E8FEC8C595C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30" name="CasellaDiTesto 1029">
          <a:extLst>
            <a:ext uri="{FF2B5EF4-FFF2-40B4-BE49-F238E27FC236}">
              <a16:creationId xmlns:a16="http://schemas.microsoft.com/office/drawing/2014/main" id="{B887F3B8-FA88-422D-9723-F82F5307C8C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1" name="CasellaDiTesto 1030">
          <a:extLst>
            <a:ext uri="{FF2B5EF4-FFF2-40B4-BE49-F238E27FC236}">
              <a16:creationId xmlns:a16="http://schemas.microsoft.com/office/drawing/2014/main" id="{64AC8780-0771-45A1-ABFE-C2DF547EFCF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2" name="CasellaDiTesto 1031">
          <a:extLst>
            <a:ext uri="{FF2B5EF4-FFF2-40B4-BE49-F238E27FC236}">
              <a16:creationId xmlns:a16="http://schemas.microsoft.com/office/drawing/2014/main" id="{E83CFA78-A917-4F1B-98A5-9EC32F3B378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3" name="CasellaDiTesto 1032">
          <a:extLst>
            <a:ext uri="{FF2B5EF4-FFF2-40B4-BE49-F238E27FC236}">
              <a16:creationId xmlns:a16="http://schemas.microsoft.com/office/drawing/2014/main" id="{6E8A2A04-5EF4-4928-B7E8-8CF51C72301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4" name="CasellaDiTesto 1033">
          <a:extLst>
            <a:ext uri="{FF2B5EF4-FFF2-40B4-BE49-F238E27FC236}">
              <a16:creationId xmlns:a16="http://schemas.microsoft.com/office/drawing/2014/main" id="{133511D0-24A6-428E-8D11-00861E0632E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5" name="CasellaDiTesto 1034">
          <a:extLst>
            <a:ext uri="{FF2B5EF4-FFF2-40B4-BE49-F238E27FC236}">
              <a16:creationId xmlns:a16="http://schemas.microsoft.com/office/drawing/2014/main" id="{1B65884E-0EC5-4478-BF81-48C3778F52F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036" name="CasellaDiTesto 1035">
          <a:extLst>
            <a:ext uri="{FF2B5EF4-FFF2-40B4-BE49-F238E27FC236}">
              <a16:creationId xmlns:a16="http://schemas.microsoft.com/office/drawing/2014/main" id="{79A550E9-696B-46E0-B960-4B22DF74611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37" name="CasellaDiTesto 1036">
          <a:extLst>
            <a:ext uri="{FF2B5EF4-FFF2-40B4-BE49-F238E27FC236}">
              <a16:creationId xmlns:a16="http://schemas.microsoft.com/office/drawing/2014/main" id="{ADF1CB5E-0FE4-4EB5-9474-3FDB0BEDACD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38" name="CasellaDiTesto 1037">
          <a:extLst>
            <a:ext uri="{FF2B5EF4-FFF2-40B4-BE49-F238E27FC236}">
              <a16:creationId xmlns:a16="http://schemas.microsoft.com/office/drawing/2014/main" id="{0E69DE7B-3910-4DCF-B62D-DB762DA2B7E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39" name="CasellaDiTesto 1038">
          <a:extLst>
            <a:ext uri="{FF2B5EF4-FFF2-40B4-BE49-F238E27FC236}">
              <a16:creationId xmlns:a16="http://schemas.microsoft.com/office/drawing/2014/main" id="{42E356FC-F5F7-4618-B870-87BE7DC2EA0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0" name="CasellaDiTesto 1039">
          <a:extLst>
            <a:ext uri="{FF2B5EF4-FFF2-40B4-BE49-F238E27FC236}">
              <a16:creationId xmlns:a16="http://schemas.microsoft.com/office/drawing/2014/main" id="{330D4BEF-23A9-49BA-90E1-BE93EBC25CE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1" name="CasellaDiTesto 1040">
          <a:extLst>
            <a:ext uri="{FF2B5EF4-FFF2-40B4-BE49-F238E27FC236}">
              <a16:creationId xmlns:a16="http://schemas.microsoft.com/office/drawing/2014/main" id="{50E307A8-43BE-44EA-A783-3B8C1F09924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2" name="CasellaDiTesto 1041">
          <a:extLst>
            <a:ext uri="{FF2B5EF4-FFF2-40B4-BE49-F238E27FC236}">
              <a16:creationId xmlns:a16="http://schemas.microsoft.com/office/drawing/2014/main" id="{CBB2CFBE-34DB-4A1A-9D92-3A377605860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3" name="CasellaDiTesto 1042">
          <a:extLst>
            <a:ext uri="{FF2B5EF4-FFF2-40B4-BE49-F238E27FC236}">
              <a16:creationId xmlns:a16="http://schemas.microsoft.com/office/drawing/2014/main" id="{922AD3D2-0908-4F42-9665-2667C3163DB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4" name="CasellaDiTesto 1043">
          <a:extLst>
            <a:ext uri="{FF2B5EF4-FFF2-40B4-BE49-F238E27FC236}">
              <a16:creationId xmlns:a16="http://schemas.microsoft.com/office/drawing/2014/main" id="{F1429045-8D2F-4E3B-A159-42A6AD933CC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45" name="CasellaDiTesto 1044">
          <a:extLst>
            <a:ext uri="{FF2B5EF4-FFF2-40B4-BE49-F238E27FC236}">
              <a16:creationId xmlns:a16="http://schemas.microsoft.com/office/drawing/2014/main" id="{8085D7B7-FC60-4072-BC82-2037BCC3F22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46" name="CasellaDiTesto 1045">
          <a:extLst>
            <a:ext uri="{FF2B5EF4-FFF2-40B4-BE49-F238E27FC236}">
              <a16:creationId xmlns:a16="http://schemas.microsoft.com/office/drawing/2014/main" id="{A6E3B5F6-64F4-432C-AB8E-AADF20D2402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47" name="CasellaDiTesto 1046">
          <a:extLst>
            <a:ext uri="{FF2B5EF4-FFF2-40B4-BE49-F238E27FC236}">
              <a16:creationId xmlns:a16="http://schemas.microsoft.com/office/drawing/2014/main" id="{D760DDA8-5DB8-4958-872B-5BE9165A1C6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48" name="CasellaDiTesto 1047">
          <a:extLst>
            <a:ext uri="{FF2B5EF4-FFF2-40B4-BE49-F238E27FC236}">
              <a16:creationId xmlns:a16="http://schemas.microsoft.com/office/drawing/2014/main" id="{C0314ED0-498A-4B9C-B0A8-AE49AA5CF78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49" name="CasellaDiTesto 1048">
          <a:extLst>
            <a:ext uri="{FF2B5EF4-FFF2-40B4-BE49-F238E27FC236}">
              <a16:creationId xmlns:a16="http://schemas.microsoft.com/office/drawing/2014/main" id="{53A97DC6-2428-411D-8F9E-CA6973E1837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50" name="CasellaDiTesto 1049">
          <a:extLst>
            <a:ext uri="{FF2B5EF4-FFF2-40B4-BE49-F238E27FC236}">
              <a16:creationId xmlns:a16="http://schemas.microsoft.com/office/drawing/2014/main" id="{F0F30E28-207A-4BCF-A754-40E8817AC8D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51" name="CasellaDiTesto 1050">
          <a:extLst>
            <a:ext uri="{FF2B5EF4-FFF2-40B4-BE49-F238E27FC236}">
              <a16:creationId xmlns:a16="http://schemas.microsoft.com/office/drawing/2014/main" id="{B4EA6AD9-F7E4-4D99-BAA9-144187F4529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052" name="CasellaDiTesto 1051">
          <a:extLst>
            <a:ext uri="{FF2B5EF4-FFF2-40B4-BE49-F238E27FC236}">
              <a16:creationId xmlns:a16="http://schemas.microsoft.com/office/drawing/2014/main" id="{7C2A44D0-89D3-4E7E-862C-5A52061E0D5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053" name="CasellaDiTesto 1052">
          <a:extLst>
            <a:ext uri="{FF2B5EF4-FFF2-40B4-BE49-F238E27FC236}">
              <a16:creationId xmlns:a16="http://schemas.microsoft.com/office/drawing/2014/main" id="{6B68C91F-AA3C-40A3-8F7B-EFD55CD2CC1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054" name="CasellaDiTesto 1053">
          <a:extLst>
            <a:ext uri="{FF2B5EF4-FFF2-40B4-BE49-F238E27FC236}">
              <a16:creationId xmlns:a16="http://schemas.microsoft.com/office/drawing/2014/main" id="{B37873A7-6222-4DD6-B780-9D61A900BC3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55" name="CasellaDiTesto 1054">
          <a:extLst>
            <a:ext uri="{FF2B5EF4-FFF2-40B4-BE49-F238E27FC236}">
              <a16:creationId xmlns:a16="http://schemas.microsoft.com/office/drawing/2014/main" id="{8368EFD8-65A3-4EFE-BBC8-AC936C500A4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56" name="CasellaDiTesto 1055">
          <a:extLst>
            <a:ext uri="{FF2B5EF4-FFF2-40B4-BE49-F238E27FC236}">
              <a16:creationId xmlns:a16="http://schemas.microsoft.com/office/drawing/2014/main" id="{AF164CB5-2C2D-4599-A79C-95A1C9FA2F1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57" name="CasellaDiTesto 1056">
          <a:extLst>
            <a:ext uri="{FF2B5EF4-FFF2-40B4-BE49-F238E27FC236}">
              <a16:creationId xmlns:a16="http://schemas.microsoft.com/office/drawing/2014/main" id="{8EAD33DA-3126-4D9D-B7C5-2BD7F086F94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58" name="CasellaDiTesto 1057">
          <a:extLst>
            <a:ext uri="{FF2B5EF4-FFF2-40B4-BE49-F238E27FC236}">
              <a16:creationId xmlns:a16="http://schemas.microsoft.com/office/drawing/2014/main" id="{1D66BDF6-6697-4D7C-9491-1D13AA2B2E3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59" name="CasellaDiTesto 1058">
          <a:extLst>
            <a:ext uri="{FF2B5EF4-FFF2-40B4-BE49-F238E27FC236}">
              <a16:creationId xmlns:a16="http://schemas.microsoft.com/office/drawing/2014/main" id="{FD9BFD8A-6E45-42D2-BA36-C7CCF97AF90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60" name="CasellaDiTesto 1059">
          <a:extLst>
            <a:ext uri="{FF2B5EF4-FFF2-40B4-BE49-F238E27FC236}">
              <a16:creationId xmlns:a16="http://schemas.microsoft.com/office/drawing/2014/main" id="{B6907CF2-D1B1-4806-9311-D1DED7C7262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61" name="CasellaDiTesto 1060">
          <a:extLst>
            <a:ext uri="{FF2B5EF4-FFF2-40B4-BE49-F238E27FC236}">
              <a16:creationId xmlns:a16="http://schemas.microsoft.com/office/drawing/2014/main" id="{8976C58C-8E60-46A6-80E2-FBAEBC5BDE9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62" name="CasellaDiTesto 1061">
          <a:extLst>
            <a:ext uri="{FF2B5EF4-FFF2-40B4-BE49-F238E27FC236}">
              <a16:creationId xmlns:a16="http://schemas.microsoft.com/office/drawing/2014/main" id="{D7EA26AE-3F89-49E3-BDFA-A555487BAFC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063" name="CasellaDiTesto 1062">
          <a:extLst>
            <a:ext uri="{FF2B5EF4-FFF2-40B4-BE49-F238E27FC236}">
              <a16:creationId xmlns:a16="http://schemas.microsoft.com/office/drawing/2014/main" id="{D9EF286C-D94B-496A-B49E-01CFB8800B8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4" name="CasellaDiTesto 1063">
          <a:extLst>
            <a:ext uri="{FF2B5EF4-FFF2-40B4-BE49-F238E27FC236}">
              <a16:creationId xmlns:a16="http://schemas.microsoft.com/office/drawing/2014/main" id="{83660604-5B00-4B72-B360-C1825A3C05B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5" name="CasellaDiTesto 1064">
          <a:extLst>
            <a:ext uri="{FF2B5EF4-FFF2-40B4-BE49-F238E27FC236}">
              <a16:creationId xmlns:a16="http://schemas.microsoft.com/office/drawing/2014/main" id="{02FEBB11-A4FC-451D-BBB4-C9F478BDB57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6" name="CasellaDiTesto 1065">
          <a:extLst>
            <a:ext uri="{FF2B5EF4-FFF2-40B4-BE49-F238E27FC236}">
              <a16:creationId xmlns:a16="http://schemas.microsoft.com/office/drawing/2014/main" id="{46D8C072-1210-47C4-AF21-19CE2E1706E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7" name="CasellaDiTesto 1066">
          <a:extLst>
            <a:ext uri="{FF2B5EF4-FFF2-40B4-BE49-F238E27FC236}">
              <a16:creationId xmlns:a16="http://schemas.microsoft.com/office/drawing/2014/main" id="{1BAF57B6-8C87-44D8-8453-F2BACC484FE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8" name="CasellaDiTesto 1067">
          <a:extLst>
            <a:ext uri="{FF2B5EF4-FFF2-40B4-BE49-F238E27FC236}">
              <a16:creationId xmlns:a16="http://schemas.microsoft.com/office/drawing/2014/main" id="{ADE8C9EA-C67F-4531-A25B-FD5714B3654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69" name="CasellaDiTesto 1068">
          <a:extLst>
            <a:ext uri="{FF2B5EF4-FFF2-40B4-BE49-F238E27FC236}">
              <a16:creationId xmlns:a16="http://schemas.microsoft.com/office/drawing/2014/main" id="{A5500C5C-10AF-445A-A51E-1612F91099D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70" name="CasellaDiTesto 1069">
          <a:extLst>
            <a:ext uri="{FF2B5EF4-FFF2-40B4-BE49-F238E27FC236}">
              <a16:creationId xmlns:a16="http://schemas.microsoft.com/office/drawing/2014/main" id="{069D603E-35AF-4AAB-91C7-085901C51CB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71" name="CasellaDiTesto 1070">
          <a:extLst>
            <a:ext uri="{FF2B5EF4-FFF2-40B4-BE49-F238E27FC236}">
              <a16:creationId xmlns:a16="http://schemas.microsoft.com/office/drawing/2014/main" id="{8A457CED-84E1-42FA-9941-C9B95BBB7E1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72" name="CasellaDiTesto 1071">
          <a:extLst>
            <a:ext uri="{FF2B5EF4-FFF2-40B4-BE49-F238E27FC236}">
              <a16:creationId xmlns:a16="http://schemas.microsoft.com/office/drawing/2014/main" id="{AD580416-2A7B-4E86-A00B-81CC819F870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73" name="CasellaDiTesto 1072">
          <a:extLst>
            <a:ext uri="{FF2B5EF4-FFF2-40B4-BE49-F238E27FC236}">
              <a16:creationId xmlns:a16="http://schemas.microsoft.com/office/drawing/2014/main" id="{1FC30125-1F95-4201-B2F9-5DC002D0666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74" name="CasellaDiTesto 1073">
          <a:extLst>
            <a:ext uri="{FF2B5EF4-FFF2-40B4-BE49-F238E27FC236}">
              <a16:creationId xmlns:a16="http://schemas.microsoft.com/office/drawing/2014/main" id="{A12AC478-6749-4925-8ADE-D1E458E1653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075" name="CasellaDiTesto 1074">
          <a:extLst>
            <a:ext uri="{FF2B5EF4-FFF2-40B4-BE49-F238E27FC236}">
              <a16:creationId xmlns:a16="http://schemas.microsoft.com/office/drawing/2014/main" id="{DAE6C96A-1E99-48AA-9215-CA6EFB2432B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76" name="CasellaDiTesto 1075">
          <a:extLst>
            <a:ext uri="{FF2B5EF4-FFF2-40B4-BE49-F238E27FC236}">
              <a16:creationId xmlns:a16="http://schemas.microsoft.com/office/drawing/2014/main" id="{72E833A6-3536-4AEF-9C64-C4319F34D96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77" name="CasellaDiTesto 1076">
          <a:extLst>
            <a:ext uri="{FF2B5EF4-FFF2-40B4-BE49-F238E27FC236}">
              <a16:creationId xmlns:a16="http://schemas.microsoft.com/office/drawing/2014/main" id="{52B2A81E-0C1A-4E4D-9F34-E20C4DD53F0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78" name="CasellaDiTesto 1077">
          <a:extLst>
            <a:ext uri="{FF2B5EF4-FFF2-40B4-BE49-F238E27FC236}">
              <a16:creationId xmlns:a16="http://schemas.microsoft.com/office/drawing/2014/main" id="{146D81DD-4630-49EA-B0D9-B9FCE6835A8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79" name="CasellaDiTesto 1078">
          <a:extLst>
            <a:ext uri="{FF2B5EF4-FFF2-40B4-BE49-F238E27FC236}">
              <a16:creationId xmlns:a16="http://schemas.microsoft.com/office/drawing/2014/main" id="{171B919B-1B21-47CD-B2AC-997C2C34D2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80" name="CasellaDiTesto 1079">
          <a:extLst>
            <a:ext uri="{FF2B5EF4-FFF2-40B4-BE49-F238E27FC236}">
              <a16:creationId xmlns:a16="http://schemas.microsoft.com/office/drawing/2014/main" id="{0541A952-0B20-4875-87E2-762549FAD76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81" name="CasellaDiTesto 1080">
          <a:extLst>
            <a:ext uri="{FF2B5EF4-FFF2-40B4-BE49-F238E27FC236}">
              <a16:creationId xmlns:a16="http://schemas.microsoft.com/office/drawing/2014/main" id="{A6D33797-0B99-4528-AF95-D0256286BE2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82" name="CasellaDiTesto 1081">
          <a:extLst>
            <a:ext uri="{FF2B5EF4-FFF2-40B4-BE49-F238E27FC236}">
              <a16:creationId xmlns:a16="http://schemas.microsoft.com/office/drawing/2014/main" id="{9D5C808F-5E77-49AA-92F8-B3960388273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83" name="CasellaDiTesto 1082">
          <a:extLst>
            <a:ext uri="{FF2B5EF4-FFF2-40B4-BE49-F238E27FC236}">
              <a16:creationId xmlns:a16="http://schemas.microsoft.com/office/drawing/2014/main" id="{C12363B7-6DAC-4331-98A6-E6D381EED54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084" name="CasellaDiTesto 1083">
          <a:extLst>
            <a:ext uri="{FF2B5EF4-FFF2-40B4-BE49-F238E27FC236}">
              <a16:creationId xmlns:a16="http://schemas.microsoft.com/office/drawing/2014/main" id="{A8FA33F1-F887-4507-8AB6-B82B1B7C612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85" name="CasellaDiTesto 1084">
          <a:extLst>
            <a:ext uri="{FF2B5EF4-FFF2-40B4-BE49-F238E27FC236}">
              <a16:creationId xmlns:a16="http://schemas.microsoft.com/office/drawing/2014/main" id="{156E4C9F-4A24-474A-B332-FA8D0FAEDE2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86" name="CasellaDiTesto 1085">
          <a:extLst>
            <a:ext uri="{FF2B5EF4-FFF2-40B4-BE49-F238E27FC236}">
              <a16:creationId xmlns:a16="http://schemas.microsoft.com/office/drawing/2014/main" id="{7A95E177-DF98-4D46-A0D7-09F4672AA69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87" name="CasellaDiTesto 1086">
          <a:extLst>
            <a:ext uri="{FF2B5EF4-FFF2-40B4-BE49-F238E27FC236}">
              <a16:creationId xmlns:a16="http://schemas.microsoft.com/office/drawing/2014/main" id="{42868318-A28B-403E-B08A-FC2D29AAD7E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88" name="CasellaDiTesto 1087">
          <a:extLst>
            <a:ext uri="{FF2B5EF4-FFF2-40B4-BE49-F238E27FC236}">
              <a16:creationId xmlns:a16="http://schemas.microsoft.com/office/drawing/2014/main" id="{E31606D9-09A4-47EB-9FE4-52D7ECEA765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89" name="CasellaDiTesto 1088">
          <a:extLst>
            <a:ext uri="{FF2B5EF4-FFF2-40B4-BE49-F238E27FC236}">
              <a16:creationId xmlns:a16="http://schemas.microsoft.com/office/drawing/2014/main" id="{A9373E21-641B-42B7-98F9-BB3AF4EB111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90" name="CasellaDiTesto 1089">
          <a:extLst>
            <a:ext uri="{FF2B5EF4-FFF2-40B4-BE49-F238E27FC236}">
              <a16:creationId xmlns:a16="http://schemas.microsoft.com/office/drawing/2014/main" id="{F38490F8-D7F4-460D-8188-7EC501B903D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91" name="CasellaDiTesto 1090">
          <a:extLst>
            <a:ext uri="{FF2B5EF4-FFF2-40B4-BE49-F238E27FC236}">
              <a16:creationId xmlns:a16="http://schemas.microsoft.com/office/drawing/2014/main" id="{5E37757D-7E66-4E88-8932-6EA150F715A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92" name="CasellaDiTesto 1091">
          <a:extLst>
            <a:ext uri="{FF2B5EF4-FFF2-40B4-BE49-F238E27FC236}">
              <a16:creationId xmlns:a16="http://schemas.microsoft.com/office/drawing/2014/main" id="{A33E86F8-8B71-45D2-B68F-705CAD7C757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093" name="CasellaDiTesto 1092">
          <a:extLst>
            <a:ext uri="{FF2B5EF4-FFF2-40B4-BE49-F238E27FC236}">
              <a16:creationId xmlns:a16="http://schemas.microsoft.com/office/drawing/2014/main" id="{4CAAF57E-9912-4389-B717-BD5A36EF8A7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94" name="CasellaDiTesto 1093">
          <a:extLst>
            <a:ext uri="{FF2B5EF4-FFF2-40B4-BE49-F238E27FC236}">
              <a16:creationId xmlns:a16="http://schemas.microsoft.com/office/drawing/2014/main" id="{BE34D6DC-34A1-42B7-919A-68CC7F7F662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95" name="CasellaDiTesto 1094">
          <a:extLst>
            <a:ext uri="{FF2B5EF4-FFF2-40B4-BE49-F238E27FC236}">
              <a16:creationId xmlns:a16="http://schemas.microsoft.com/office/drawing/2014/main" id="{8EDF45AA-22A7-46E2-8EE5-63F1E62C4B6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096" name="CasellaDiTesto 1095">
          <a:extLst>
            <a:ext uri="{FF2B5EF4-FFF2-40B4-BE49-F238E27FC236}">
              <a16:creationId xmlns:a16="http://schemas.microsoft.com/office/drawing/2014/main" id="{20104AC1-B42D-4DEE-8498-426B2C6E5AB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97" name="CasellaDiTesto 1096">
          <a:extLst>
            <a:ext uri="{FF2B5EF4-FFF2-40B4-BE49-F238E27FC236}">
              <a16:creationId xmlns:a16="http://schemas.microsoft.com/office/drawing/2014/main" id="{BD78278A-369F-4B67-9D73-C868C88782A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98" name="CasellaDiTesto 1097">
          <a:extLst>
            <a:ext uri="{FF2B5EF4-FFF2-40B4-BE49-F238E27FC236}">
              <a16:creationId xmlns:a16="http://schemas.microsoft.com/office/drawing/2014/main" id="{200F16CA-6D63-4679-B003-B3530569C9A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099" name="CasellaDiTesto 1098">
          <a:extLst>
            <a:ext uri="{FF2B5EF4-FFF2-40B4-BE49-F238E27FC236}">
              <a16:creationId xmlns:a16="http://schemas.microsoft.com/office/drawing/2014/main" id="{E625EA6C-9282-4C2A-89BB-98EA541740B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00" name="CasellaDiTesto 1099">
          <a:extLst>
            <a:ext uri="{FF2B5EF4-FFF2-40B4-BE49-F238E27FC236}">
              <a16:creationId xmlns:a16="http://schemas.microsoft.com/office/drawing/2014/main" id="{4DEADAF8-0B8C-4789-BBD1-47F71703C5D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01" name="CasellaDiTesto 1100">
          <a:extLst>
            <a:ext uri="{FF2B5EF4-FFF2-40B4-BE49-F238E27FC236}">
              <a16:creationId xmlns:a16="http://schemas.microsoft.com/office/drawing/2014/main" id="{1A1B6999-82E6-4F2B-8DEA-562A88B8978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02" name="CasellaDiTesto 1101">
          <a:extLst>
            <a:ext uri="{FF2B5EF4-FFF2-40B4-BE49-F238E27FC236}">
              <a16:creationId xmlns:a16="http://schemas.microsoft.com/office/drawing/2014/main" id="{D6C6758E-2CD2-4EE1-BECA-E9360714817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03" name="CasellaDiTesto 1102">
          <a:extLst>
            <a:ext uri="{FF2B5EF4-FFF2-40B4-BE49-F238E27FC236}">
              <a16:creationId xmlns:a16="http://schemas.microsoft.com/office/drawing/2014/main" id="{077A2506-4B03-4197-8E51-426ACF6BAC0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04" name="CasellaDiTesto 1103">
          <a:extLst>
            <a:ext uri="{FF2B5EF4-FFF2-40B4-BE49-F238E27FC236}">
              <a16:creationId xmlns:a16="http://schemas.microsoft.com/office/drawing/2014/main" id="{536CAF82-4E3F-4C40-9C76-7BF6A463E3E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05" name="CasellaDiTesto 1104">
          <a:extLst>
            <a:ext uri="{FF2B5EF4-FFF2-40B4-BE49-F238E27FC236}">
              <a16:creationId xmlns:a16="http://schemas.microsoft.com/office/drawing/2014/main" id="{EFE5EABC-B951-42C1-BBD2-1C6D33565EF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106" name="CasellaDiTesto 1105">
          <a:extLst>
            <a:ext uri="{FF2B5EF4-FFF2-40B4-BE49-F238E27FC236}">
              <a16:creationId xmlns:a16="http://schemas.microsoft.com/office/drawing/2014/main" id="{75DD414F-5E6E-498A-B2C7-EE37ACF9EA2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107" name="CasellaDiTesto 1106">
          <a:extLst>
            <a:ext uri="{FF2B5EF4-FFF2-40B4-BE49-F238E27FC236}">
              <a16:creationId xmlns:a16="http://schemas.microsoft.com/office/drawing/2014/main" id="{3005F639-1AC5-4E66-B850-6ABF690F199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108" name="CasellaDiTesto 1107">
          <a:extLst>
            <a:ext uri="{FF2B5EF4-FFF2-40B4-BE49-F238E27FC236}">
              <a16:creationId xmlns:a16="http://schemas.microsoft.com/office/drawing/2014/main" id="{5F1A14CD-2F86-46CD-8D0E-CBF7D3B654A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09" name="CasellaDiTesto 1108">
          <a:extLst>
            <a:ext uri="{FF2B5EF4-FFF2-40B4-BE49-F238E27FC236}">
              <a16:creationId xmlns:a16="http://schemas.microsoft.com/office/drawing/2014/main" id="{B409B2CD-7F71-4ECC-A452-18250754DD3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10" name="CasellaDiTesto 1109">
          <a:extLst>
            <a:ext uri="{FF2B5EF4-FFF2-40B4-BE49-F238E27FC236}">
              <a16:creationId xmlns:a16="http://schemas.microsoft.com/office/drawing/2014/main" id="{FFCC051A-5C92-4B37-9277-D58C7D885BE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11" name="CasellaDiTesto 1110">
          <a:extLst>
            <a:ext uri="{FF2B5EF4-FFF2-40B4-BE49-F238E27FC236}">
              <a16:creationId xmlns:a16="http://schemas.microsoft.com/office/drawing/2014/main" id="{51DD70CC-CCAC-4F4C-9DF8-5ADEE73ECD2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12" name="CasellaDiTesto 1111">
          <a:extLst>
            <a:ext uri="{FF2B5EF4-FFF2-40B4-BE49-F238E27FC236}">
              <a16:creationId xmlns:a16="http://schemas.microsoft.com/office/drawing/2014/main" id="{761A2A6F-2A6E-4149-B8DF-D10725EFCA5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13" name="CasellaDiTesto 1112">
          <a:extLst>
            <a:ext uri="{FF2B5EF4-FFF2-40B4-BE49-F238E27FC236}">
              <a16:creationId xmlns:a16="http://schemas.microsoft.com/office/drawing/2014/main" id="{8D1B7EC4-B6E5-40E6-82C4-5B784B0F956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14" name="CasellaDiTesto 1113">
          <a:extLst>
            <a:ext uri="{FF2B5EF4-FFF2-40B4-BE49-F238E27FC236}">
              <a16:creationId xmlns:a16="http://schemas.microsoft.com/office/drawing/2014/main" id="{DFC32A62-7A3E-4DE0-8EFE-C26BF57EA20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15" name="CasellaDiTesto 1114">
          <a:extLst>
            <a:ext uri="{FF2B5EF4-FFF2-40B4-BE49-F238E27FC236}">
              <a16:creationId xmlns:a16="http://schemas.microsoft.com/office/drawing/2014/main" id="{D0778F37-0259-4860-B449-1DF60F35479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16" name="CasellaDiTesto 1115">
          <a:extLst>
            <a:ext uri="{FF2B5EF4-FFF2-40B4-BE49-F238E27FC236}">
              <a16:creationId xmlns:a16="http://schemas.microsoft.com/office/drawing/2014/main" id="{BDDC6C09-9277-48C9-BAAB-33F8DCC4734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17" name="CasellaDiTesto 1116">
          <a:extLst>
            <a:ext uri="{FF2B5EF4-FFF2-40B4-BE49-F238E27FC236}">
              <a16:creationId xmlns:a16="http://schemas.microsoft.com/office/drawing/2014/main" id="{3DDFDC44-EA89-421C-9380-2470E890518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18" name="CasellaDiTesto 1117">
          <a:extLst>
            <a:ext uri="{FF2B5EF4-FFF2-40B4-BE49-F238E27FC236}">
              <a16:creationId xmlns:a16="http://schemas.microsoft.com/office/drawing/2014/main" id="{AE02EA51-6779-4B49-8307-577DFC83FFC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19" name="CasellaDiTesto 1118">
          <a:extLst>
            <a:ext uri="{FF2B5EF4-FFF2-40B4-BE49-F238E27FC236}">
              <a16:creationId xmlns:a16="http://schemas.microsoft.com/office/drawing/2014/main" id="{55319B90-3CDE-43D1-9C66-D2051F23229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0" name="CasellaDiTesto 1119">
          <a:extLst>
            <a:ext uri="{FF2B5EF4-FFF2-40B4-BE49-F238E27FC236}">
              <a16:creationId xmlns:a16="http://schemas.microsoft.com/office/drawing/2014/main" id="{44C61686-888D-4BAC-8EC4-A89323323E0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1" name="CasellaDiTesto 1120">
          <a:extLst>
            <a:ext uri="{FF2B5EF4-FFF2-40B4-BE49-F238E27FC236}">
              <a16:creationId xmlns:a16="http://schemas.microsoft.com/office/drawing/2014/main" id="{09B60257-BD32-4155-8B34-6C8FCB88576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2" name="CasellaDiTesto 1121">
          <a:extLst>
            <a:ext uri="{FF2B5EF4-FFF2-40B4-BE49-F238E27FC236}">
              <a16:creationId xmlns:a16="http://schemas.microsoft.com/office/drawing/2014/main" id="{FE50DAB0-E495-4AD3-9D67-7BFB67BB291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3" name="CasellaDiTesto 1122">
          <a:extLst>
            <a:ext uri="{FF2B5EF4-FFF2-40B4-BE49-F238E27FC236}">
              <a16:creationId xmlns:a16="http://schemas.microsoft.com/office/drawing/2014/main" id="{6E1F2A7F-3D5C-4AE7-98B1-5A7950F699C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4" name="CasellaDiTesto 1123">
          <a:extLst>
            <a:ext uri="{FF2B5EF4-FFF2-40B4-BE49-F238E27FC236}">
              <a16:creationId xmlns:a16="http://schemas.microsoft.com/office/drawing/2014/main" id="{E8B565CB-1114-4AC4-891F-3D06C8D52F7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5" name="CasellaDiTesto 1124">
          <a:extLst>
            <a:ext uri="{FF2B5EF4-FFF2-40B4-BE49-F238E27FC236}">
              <a16:creationId xmlns:a16="http://schemas.microsoft.com/office/drawing/2014/main" id="{B73856E5-C24A-4A6F-8DC5-86DEB023267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126" name="CasellaDiTesto 1125">
          <a:extLst>
            <a:ext uri="{FF2B5EF4-FFF2-40B4-BE49-F238E27FC236}">
              <a16:creationId xmlns:a16="http://schemas.microsoft.com/office/drawing/2014/main" id="{593D113C-F2E9-48FC-A356-18359914D6A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27" name="CasellaDiTesto 1126">
          <a:extLst>
            <a:ext uri="{FF2B5EF4-FFF2-40B4-BE49-F238E27FC236}">
              <a16:creationId xmlns:a16="http://schemas.microsoft.com/office/drawing/2014/main" id="{1E4555FE-3281-4D50-9A50-65311C725C5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28" name="CasellaDiTesto 1127">
          <a:extLst>
            <a:ext uri="{FF2B5EF4-FFF2-40B4-BE49-F238E27FC236}">
              <a16:creationId xmlns:a16="http://schemas.microsoft.com/office/drawing/2014/main" id="{54F2CEBC-F545-48A6-9906-0166814D7EA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29" name="CasellaDiTesto 1128">
          <a:extLst>
            <a:ext uri="{FF2B5EF4-FFF2-40B4-BE49-F238E27FC236}">
              <a16:creationId xmlns:a16="http://schemas.microsoft.com/office/drawing/2014/main" id="{391B05FA-80A5-410A-B884-159C0B6E750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0" name="CasellaDiTesto 1129">
          <a:extLst>
            <a:ext uri="{FF2B5EF4-FFF2-40B4-BE49-F238E27FC236}">
              <a16:creationId xmlns:a16="http://schemas.microsoft.com/office/drawing/2014/main" id="{72672320-8C7C-40AE-B779-EA9C47CCFC4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1" name="CasellaDiTesto 1130">
          <a:extLst>
            <a:ext uri="{FF2B5EF4-FFF2-40B4-BE49-F238E27FC236}">
              <a16:creationId xmlns:a16="http://schemas.microsoft.com/office/drawing/2014/main" id="{A697ECE3-8FAE-495F-B2F0-0EA3F7CD466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2" name="CasellaDiTesto 1131">
          <a:extLst>
            <a:ext uri="{FF2B5EF4-FFF2-40B4-BE49-F238E27FC236}">
              <a16:creationId xmlns:a16="http://schemas.microsoft.com/office/drawing/2014/main" id="{DA7E3F72-3649-4D60-AABB-DF35879F97D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3" name="CasellaDiTesto 1132">
          <a:extLst>
            <a:ext uri="{FF2B5EF4-FFF2-40B4-BE49-F238E27FC236}">
              <a16:creationId xmlns:a16="http://schemas.microsoft.com/office/drawing/2014/main" id="{520A966B-9907-4370-AA3C-DB013104425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4" name="CasellaDiTesto 1133">
          <a:extLst>
            <a:ext uri="{FF2B5EF4-FFF2-40B4-BE49-F238E27FC236}">
              <a16:creationId xmlns:a16="http://schemas.microsoft.com/office/drawing/2014/main" id="{DFA486AA-C4F2-49EA-A6A3-5D2E85849B5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5" name="CasellaDiTesto 1134">
          <a:extLst>
            <a:ext uri="{FF2B5EF4-FFF2-40B4-BE49-F238E27FC236}">
              <a16:creationId xmlns:a16="http://schemas.microsoft.com/office/drawing/2014/main" id="{C2F1FF55-55AE-488A-9291-6F366231D51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6" name="CasellaDiTesto 1135">
          <a:extLst>
            <a:ext uri="{FF2B5EF4-FFF2-40B4-BE49-F238E27FC236}">
              <a16:creationId xmlns:a16="http://schemas.microsoft.com/office/drawing/2014/main" id="{9EB0F0AC-4556-41E9-8E63-CE42DA659AD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7" name="CasellaDiTesto 1136">
          <a:extLst>
            <a:ext uri="{FF2B5EF4-FFF2-40B4-BE49-F238E27FC236}">
              <a16:creationId xmlns:a16="http://schemas.microsoft.com/office/drawing/2014/main" id="{EDE443B3-844C-4FFB-BC3D-8AB081A6FDF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8" name="CasellaDiTesto 1137">
          <a:extLst>
            <a:ext uri="{FF2B5EF4-FFF2-40B4-BE49-F238E27FC236}">
              <a16:creationId xmlns:a16="http://schemas.microsoft.com/office/drawing/2014/main" id="{D086D5B7-9DBC-4FF1-ACBA-F6B9276127F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39" name="CasellaDiTesto 1138">
          <a:extLst>
            <a:ext uri="{FF2B5EF4-FFF2-40B4-BE49-F238E27FC236}">
              <a16:creationId xmlns:a16="http://schemas.microsoft.com/office/drawing/2014/main" id="{36B9FB41-BE3A-448C-88B5-9AFD665D007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40" name="CasellaDiTesto 1139">
          <a:extLst>
            <a:ext uri="{FF2B5EF4-FFF2-40B4-BE49-F238E27FC236}">
              <a16:creationId xmlns:a16="http://schemas.microsoft.com/office/drawing/2014/main" id="{10F8E677-4FE0-4399-9D2F-1F7C6E33638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41" name="CasellaDiTesto 1140">
          <a:extLst>
            <a:ext uri="{FF2B5EF4-FFF2-40B4-BE49-F238E27FC236}">
              <a16:creationId xmlns:a16="http://schemas.microsoft.com/office/drawing/2014/main" id="{14A95ED3-8869-4200-892A-F23AC02D271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42" name="CasellaDiTesto 1141">
          <a:extLst>
            <a:ext uri="{FF2B5EF4-FFF2-40B4-BE49-F238E27FC236}">
              <a16:creationId xmlns:a16="http://schemas.microsoft.com/office/drawing/2014/main" id="{D994CDF3-DF7E-4D3B-94C0-1097DBDF28F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43" name="CasellaDiTesto 1142">
          <a:extLst>
            <a:ext uri="{FF2B5EF4-FFF2-40B4-BE49-F238E27FC236}">
              <a16:creationId xmlns:a16="http://schemas.microsoft.com/office/drawing/2014/main" id="{00A3A5C0-39B4-4E36-9212-6960E4BA2AF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144" name="CasellaDiTesto 1143">
          <a:extLst>
            <a:ext uri="{FF2B5EF4-FFF2-40B4-BE49-F238E27FC236}">
              <a16:creationId xmlns:a16="http://schemas.microsoft.com/office/drawing/2014/main" id="{EF8AC3B7-4B8A-479C-9D21-CC88F1FB918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45" name="CasellaDiTesto 1144">
          <a:extLst>
            <a:ext uri="{FF2B5EF4-FFF2-40B4-BE49-F238E27FC236}">
              <a16:creationId xmlns:a16="http://schemas.microsoft.com/office/drawing/2014/main" id="{E7D0D440-CEDC-4F2F-AECC-D42A5EBB3F2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46" name="CasellaDiTesto 1145">
          <a:extLst>
            <a:ext uri="{FF2B5EF4-FFF2-40B4-BE49-F238E27FC236}">
              <a16:creationId xmlns:a16="http://schemas.microsoft.com/office/drawing/2014/main" id="{38BBD6D3-240E-4135-A3DE-52A3BE15F6C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47" name="CasellaDiTesto 1146">
          <a:extLst>
            <a:ext uri="{FF2B5EF4-FFF2-40B4-BE49-F238E27FC236}">
              <a16:creationId xmlns:a16="http://schemas.microsoft.com/office/drawing/2014/main" id="{4CBF72B9-4D20-41AD-9A52-1514B161468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48" name="CasellaDiTesto 1147">
          <a:extLst>
            <a:ext uri="{FF2B5EF4-FFF2-40B4-BE49-F238E27FC236}">
              <a16:creationId xmlns:a16="http://schemas.microsoft.com/office/drawing/2014/main" id="{45114395-036C-4CF1-9032-5E8462B710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49" name="CasellaDiTesto 1148">
          <a:extLst>
            <a:ext uri="{FF2B5EF4-FFF2-40B4-BE49-F238E27FC236}">
              <a16:creationId xmlns:a16="http://schemas.microsoft.com/office/drawing/2014/main" id="{32FCF2CC-81A2-4B7B-9717-33B32DC0000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150" name="CasellaDiTesto 1149">
          <a:extLst>
            <a:ext uri="{FF2B5EF4-FFF2-40B4-BE49-F238E27FC236}">
              <a16:creationId xmlns:a16="http://schemas.microsoft.com/office/drawing/2014/main" id="{D0DE2FBE-7508-4CD0-91B1-222415A0A20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151" name="CasellaDiTesto 1150">
          <a:extLst>
            <a:ext uri="{FF2B5EF4-FFF2-40B4-BE49-F238E27FC236}">
              <a16:creationId xmlns:a16="http://schemas.microsoft.com/office/drawing/2014/main" id="{783DA1F0-F78F-453B-8359-5184149EA62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152" name="CasellaDiTesto 1151">
          <a:extLst>
            <a:ext uri="{FF2B5EF4-FFF2-40B4-BE49-F238E27FC236}">
              <a16:creationId xmlns:a16="http://schemas.microsoft.com/office/drawing/2014/main" id="{D01BB1BE-1664-4877-9510-B8F718E9108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153" name="CasellaDiTesto 1152">
          <a:extLst>
            <a:ext uri="{FF2B5EF4-FFF2-40B4-BE49-F238E27FC236}">
              <a16:creationId xmlns:a16="http://schemas.microsoft.com/office/drawing/2014/main" id="{586A6C05-346F-479D-86F6-DE4591B3D0C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154" name="CasellaDiTesto 1153">
          <a:extLst>
            <a:ext uri="{FF2B5EF4-FFF2-40B4-BE49-F238E27FC236}">
              <a16:creationId xmlns:a16="http://schemas.microsoft.com/office/drawing/2014/main" id="{430A1236-122D-45A7-AFB4-64D3D964BD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155" name="CasellaDiTesto 1154">
          <a:extLst>
            <a:ext uri="{FF2B5EF4-FFF2-40B4-BE49-F238E27FC236}">
              <a16:creationId xmlns:a16="http://schemas.microsoft.com/office/drawing/2014/main" id="{019B3380-F685-4B6E-9F23-7B751C93475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156" name="CasellaDiTesto 1155">
          <a:extLst>
            <a:ext uri="{FF2B5EF4-FFF2-40B4-BE49-F238E27FC236}">
              <a16:creationId xmlns:a16="http://schemas.microsoft.com/office/drawing/2014/main" id="{5C64A72B-D0F5-4F95-B365-F69F8F4BB22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157" name="CasellaDiTesto 1156">
          <a:extLst>
            <a:ext uri="{FF2B5EF4-FFF2-40B4-BE49-F238E27FC236}">
              <a16:creationId xmlns:a16="http://schemas.microsoft.com/office/drawing/2014/main" id="{5B8BD039-F1A6-40FA-91D3-4FCD3CD2D48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58" name="CasellaDiTesto 1157">
          <a:extLst>
            <a:ext uri="{FF2B5EF4-FFF2-40B4-BE49-F238E27FC236}">
              <a16:creationId xmlns:a16="http://schemas.microsoft.com/office/drawing/2014/main" id="{6BA512C1-082A-40CC-8A57-6567709CA81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159" name="CasellaDiTesto 1158">
          <a:extLst>
            <a:ext uri="{FF2B5EF4-FFF2-40B4-BE49-F238E27FC236}">
              <a16:creationId xmlns:a16="http://schemas.microsoft.com/office/drawing/2014/main" id="{1A9BA35C-BD73-45AA-B7BC-B6A9BF1C6D3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60" name="CasellaDiTesto 1159">
          <a:extLst>
            <a:ext uri="{FF2B5EF4-FFF2-40B4-BE49-F238E27FC236}">
              <a16:creationId xmlns:a16="http://schemas.microsoft.com/office/drawing/2014/main" id="{FB8DC5E1-D5E3-4C15-92F1-FFE6AB21218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161" name="CasellaDiTesto 1160">
          <a:extLst>
            <a:ext uri="{FF2B5EF4-FFF2-40B4-BE49-F238E27FC236}">
              <a16:creationId xmlns:a16="http://schemas.microsoft.com/office/drawing/2014/main" id="{73B0E78A-BB94-4773-9B3B-B8284E52D27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62" name="CasellaDiTesto 1161">
          <a:extLst>
            <a:ext uri="{FF2B5EF4-FFF2-40B4-BE49-F238E27FC236}">
              <a16:creationId xmlns:a16="http://schemas.microsoft.com/office/drawing/2014/main" id="{44165A51-E67F-4651-824C-3AF65414F5E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63" name="CasellaDiTesto 1162">
          <a:extLst>
            <a:ext uri="{FF2B5EF4-FFF2-40B4-BE49-F238E27FC236}">
              <a16:creationId xmlns:a16="http://schemas.microsoft.com/office/drawing/2014/main" id="{0615ED35-23D1-4106-912A-59EDDB2FBB6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64" name="CasellaDiTesto 1163">
          <a:extLst>
            <a:ext uri="{FF2B5EF4-FFF2-40B4-BE49-F238E27FC236}">
              <a16:creationId xmlns:a16="http://schemas.microsoft.com/office/drawing/2014/main" id="{A9F191C1-8644-42D6-BFF2-9D01CFB4125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165" name="CasellaDiTesto 1164">
          <a:extLst>
            <a:ext uri="{FF2B5EF4-FFF2-40B4-BE49-F238E27FC236}">
              <a16:creationId xmlns:a16="http://schemas.microsoft.com/office/drawing/2014/main" id="{E6211744-003D-42AA-9939-A14DC2EEB8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166" name="CasellaDiTesto 1165">
          <a:extLst>
            <a:ext uri="{FF2B5EF4-FFF2-40B4-BE49-F238E27FC236}">
              <a16:creationId xmlns:a16="http://schemas.microsoft.com/office/drawing/2014/main" id="{3C75841E-95D7-4622-94BD-8770DB6007C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167" name="CasellaDiTesto 1166">
          <a:extLst>
            <a:ext uri="{FF2B5EF4-FFF2-40B4-BE49-F238E27FC236}">
              <a16:creationId xmlns:a16="http://schemas.microsoft.com/office/drawing/2014/main" id="{FE1564F0-45C1-41B8-AD18-F3F89B55E4F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168" name="CasellaDiTesto 1167">
          <a:extLst>
            <a:ext uri="{FF2B5EF4-FFF2-40B4-BE49-F238E27FC236}">
              <a16:creationId xmlns:a16="http://schemas.microsoft.com/office/drawing/2014/main" id="{0ED4FADD-D71D-44E2-962A-F79E3EEEA46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69" name="CasellaDiTesto 1168">
          <a:extLst>
            <a:ext uri="{FF2B5EF4-FFF2-40B4-BE49-F238E27FC236}">
              <a16:creationId xmlns:a16="http://schemas.microsoft.com/office/drawing/2014/main" id="{44BEC296-39B1-41DD-AA48-E6B6CB3CD4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70" name="CasellaDiTesto 1169">
          <a:extLst>
            <a:ext uri="{FF2B5EF4-FFF2-40B4-BE49-F238E27FC236}">
              <a16:creationId xmlns:a16="http://schemas.microsoft.com/office/drawing/2014/main" id="{F44B9B91-C4C2-487D-899F-4F80B8F462B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71" name="CasellaDiTesto 1170">
          <a:extLst>
            <a:ext uri="{FF2B5EF4-FFF2-40B4-BE49-F238E27FC236}">
              <a16:creationId xmlns:a16="http://schemas.microsoft.com/office/drawing/2014/main" id="{A574E351-CCF9-4252-BFF6-147D811ED74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72" name="CasellaDiTesto 1171">
          <a:extLst>
            <a:ext uri="{FF2B5EF4-FFF2-40B4-BE49-F238E27FC236}">
              <a16:creationId xmlns:a16="http://schemas.microsoft.com/office/drawing/2014/main" id="{BA4CC634-6D5C-475F-8AE5-FECE14BDA94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73" name="CasellaDiTesto 1172">
          <a:extLst>
            <a:ext uri="{FF2B5EF4-FFF2-40B4-BE49-F238E27FC236}">
              <a16:creationId xmlns:a16="http://schemas.microsoft.com/office/drawing/2014/main" id="{470680F2-AEAD-4045-8B3B-33E9EF56E03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174" name="CasellaDiTesto 1173">
          <a:extLst>
            <a:ext uri="{FF2B5EF4-FFF2-40B4-BE49-F238E27FC236}">
              <a16:creationId xmlns:a16="http://schemas.microsoft.com/office/drawing/2014/main" id="{09278CFC-314F-4903-AB23-9FE89E4012D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175" name="CasellaDiTesto 1174">
          <a:extLst>
            <a:ext uri="{FF2B5EF4-FFF2-40B4-BE49-F238E27FC236}">
              <a16:creationId xmlns:a16="http://schemas.microsoft.com/office/drawing/2014/main" id="{3D4F09A7-7005-4D2E-BF18-376AC2D6580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176" name="CasellaDiTesto 1175">
          <a:extLst>
            <a:ext uri="{FF2B5EF4-FFF2-40B4-BE49-F238E27FC236}">
              <a16:creationId xmlns:a16="http://schemas.microsoft.com/office/drawing/2014/main" id="{157A73B8-7740-4C24-8CAB-2CC850C4EEB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177" name="CasellaDiTesto 1176">
          <a:extLst>
            <a:ext uri="{FF2B5EF4-FFF2-40B4-BE49-F238E27FC236}">
              <a16:creationId xmlns:a16="http://schemas.microsoft.com/office/drawing/2014/main" id="{90CEF3A1-B0E9-470F-B747-05E21B547B6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78" name="CasellaDiTesto 1177">
          <a:extLst>
            <a:ext uri="{FF2B5EF4-FFF2-40B4-BE49-F238E27FC236}">
              <a16:creationId xmlns:a16="http://schemas.microsoft.com/office/drawing/2014/main" id="{659B0F10-AA9D-4944-8A62-227EF121C9E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79" name="CasellaDiTesto 1178">
          <a:extLst>
            <a:ext uri="{FF2B5EF4-FFF2-40B4-BE49-F238E27FC236}">
              <a16:creationId xmlns:a16="http://schemas.microsoft.com/office/drawing/2014/main" id="{0250192B-6BBC-4B79-B410-46DCC5FF6EC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80" name="CasellaDiTesto 1179">
          <a:extLst>
            <a:ext uri="{FF2B5EF4-FFF2-40B4-BE49-F238E27FC236}">
              <a16:creationId xmlns:a16="http://schemas.microsoft.com/office/drawing/2014/main" id="{F7B14707-B7AC-42CE-BB39-F74F66A6CC9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81" name="CasellaDiTesto 1180">
          <a:extLst>
            <a:ext uri="{FF2B5EF4-FFF2-40B4-BE49-F238E27FC236}">
              <a16:creationId xmlns:a16="http://schemas.microsoft.com/office/drawing/2014/main" id="{7B6479D4-8704-4DFB-8807-9DF075524F6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82" name="CasellaDiTesto 1181">
          <a:extLst>
            <a:ext uri="{FF2B5EF4-FFF2-40B4-BE49-F238E27FC236}">
              <a16:creationId xmlns:a16="http://schemas.microsoft.com/office/drawing/2014/main" id="{40A7349E-8BF5-4849-98E4-FAE4E9C4084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183" name="CasellaDiTesto 1182">
          <a:extLst>
            <a:ext uri="{FF2B5EF4-FFF2-40B4-BE49-F238E27FC236}">
              <a16:creationId xmlns:a16="http://schemas.microsoft.com/office/drawing/2014/main" id="{730DFB49-FE78-4FD8-B4E8-542955CE5AF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184" name="CasellaDiTesto 1183">
          <a:extLst>
            <a:ext uri="{FF2B5EF4-FFF2-40B4-BE49-F238E27FC236}">
              <a16:creationId xmlns:a16="http://schemas.microsoft.com/office/drawing/2014/main" id="{F3315C3E-9656-4E3A-9184-4F13AC224A3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185" name="CasellaDiTesto 1184">
          <a:extLst>
            <a:ext uri="{FF2B5EF4-FFF2-40B4-BE49-F238E27FC236}">
              <a16:creationId xmlns:a16="http://schemas.microsoft.com/office/drawing/2014/main" id="{08A8DF77-92C6-495E-B4EB-1BA0C44148F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186" name="CasellaDiTesto 1185">
          <a:extLst>
            <a:ext uri="{FF2B5EF4-FFF2-40B4-BE49-F238E27FC236}">
              <a16:creationId xmlns:a16="http://schemas.microsoft.com/office/drawing/2014/main" id="{D9CC5DC0-3371-4A0C-A1F9-7F18D80402D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187" name="CasellaDiTesto 1186">
          <a:extLst>
            <a:ext uri="{FF2B5EF4-FFF2-40B4-BE49-F238E27FC236}">
              <a16:creationId xmlns:a16="http://schemas.microsoft.com/office/drawing/2014/main" id="{CB23BA16-1BB7-4C26-8B86-B1A00231739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88" name="CasellaDiTesto 1187">
          <a:extLst>
            <a:ext uri="{FF2B5EF4-FFF2-40B4-BE49-F238E27FC236}">
              <a16:creationId xmlns:a16="http://schemas.microsoft.com/office/drawing/2014/main" id="{097260CE-ECAF-4874-AEB2-89991E40754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189" name="CasellaDiTesto 1188">
          <a:extLst>
            <a:ext uri="{FF2B5EF4-FFF2-40B4-BE49-F238E27FC236}">
              <a16:creationId xmlns:a16="http://schemas.microsoft.com/office/drawing/2014/main" id="{5C9F83CF-64D4-48B0-B0AB-D253BDF5CF4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90" name="CasellaDiTesto 1189">
          <a:extLst>
            <a:ext uri="{FF2B5EF4-FFF2-40B4-BE49-F238E27FC236}">
              <a16:creationId xmlns:a16="http://schemas.microsoft.com/office/drawing/2014/main" id="{772EFC98-FA81-42B6-896D-F703B3ADFDA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191" name="CasellaDiTesto 1190">
          <a:extLst>
            <a:ext uri="{FF2B5EF4-FFF2-40B4-BE49-F238E27FC236}">
              <a16:creationId xmlns:a16="http://schemas.microsoft.com/office/drawing/2014/main" id="{6FE57187-A718-4B28-A275-8038D830510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92" name="CasellaDiTesto 1191">
          <a:extLst>
            <a:ext uri="{FF2B5EF4-FFF2-40B4-BE49-F238E27FC236}">
              <a16:creationId xmlns:a16="http://schemas.microsoft.com/office/drawing/2014/main" id="{B8EE7358-7848-43EC-A330-087AEA837DE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93" name="CasellaDiTesto 1192">
          <a:extLst>
            <a:ext uri="{FF2B5EF4-FFF2-40B4-BE49-F238E27FC236}">
              <a16:creationId xmlns:a16="http://schemas.microsoft.com/office/drawing/2014/main" id="{94D7D4B1-BE17-4D86-A500-C6F4CB97299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94" name="CasellaDiTesto 1193">
          <a:extLst>
            <a:ext uri="{FF2B5EF4-FFF2-40B4-BE49-F238E27FC236}">
              <a16:creationId xmlns:a16="http://schemas.microsoft.com/office/drawing/2014/main" id="{3E1A798B-0DDB-4A2C-9F71-51590BFFD55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195" name="CasellaDiTesto 1194">
          <a:extLst>
            <a:ext uri="{FF2B5EF4-FFF2-40B4-BE49-F238E27FC236}">
              <a16:creationId xmlns:a16="http://schemas.microsoft.com/office/drawing/2014/main" id="{C739BB9D-B478-4BE7-848B-660E1B9C8A4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196" name="CasellaDiTesto 1195">
          <a:extLst>
            <a:ext uri="{FF2B5EF4-FFF2-40B4-BE49-F238E27FC236}">
              <a16:creationId xmlns:a16="http://schemas.microsoft.com/office/drawing/2014/main" id="{4FBCBD60-C7B6-4917-8DEA-1AB2E77EFB2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197" name="CasellaDiTesto 1196">
          <a:extLst>
            <a:ext uri="{FF2B5EF4-FFF2-40B4-BE49-F238E27FC236}">
              <a16:creationId xmlns:a16="http://schemas.microsoft.com/office/drawing/2014/main" id="{738A22D5-36CA-476F-817C-6CEE12234A2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198" name="CasellaDiTesto 1197">
          <a:extLst>
            <a:ext uri="{FF2B5EF4-FFF2-40B4-BE49-F238E27FC236}">
              <a16:creationId xmlns:a16="http://schemas.microsoft.com/office/drawing/2014/main" id="{13C6CC20-0FE4-4044-AF16-72216F8B6D1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199" name="CasellaDiTesto 1198">
          <a:extLst>
            <a:ext uri="{FF2B5EF4-FFF2-40B4-BE49-F238E27FC236}">
              <a16:creationId xmlns:a16="http://schemas.microsoft.com/office/drawing/2014/main" id="{F85AFA13-0B0A-460D-9C16-7E9CDE85B39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00" name="CasellaDiTesto 1199">
          <a:extLst>
            <a:ext uri="{FF2B5EF4-FFF2-40B4-BE49-F238E27FC236}">
              <a16:creationId xmlns:a16="http://schemas.microsoft.com/office/drawing/2014/main" id="{E6BE6BAE-75C8-446E-8731-A2CAB219CDA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01" name="CasellaDiTesto 1200">
          <a:extLst>
            <a:ext uri="{FF2B5EF4-FFF2-40B4-BE49-F238E27FC236}">
              <a16:creationId xmlns:a16="http://schemas.microsoft.com/office/drawing/2014/main" id="{ACC1C979-E28A-4800-8F78-0C0BBA3CC95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02" name="CasellaDiTesto 1201">
          <a:extLst>
            <a:ext uri="{FF2B5EF4-FFF2-40B4-BE49-F238E27FC236}">
              <a16:creationId xmlns:a16="http://schemas.microsoft.com/office/drawing/2014/main" id="{6111E881-CE5D-4C07-8894-A7360593127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03" name="CasellaDiTesto 1202">
          <a:extLst>
            <a:ext uri="{FF2B5EF4-FFF2-40B4-BE49-F238E27FC236}">
              <a16:creationId xmlns:a16="http://schemas.microsoft.com/office/drawing/2014/main" id="{C7001C4E-B11F-479D-91BC-E1803CEC203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04" name="CasellaDiTesto 1203">
          <a:extLst>
            <a:ext uri="{FF2B5EF4-FFF2-40B4-BE49-F238E27FC236}">
              <a16:creationId xmlns:a16="http://schemas.microsoft.com/office/drawing/2014/main" id="{422EC227-15B9-455C-A871-2D3ED6E6BD8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205" name="CasellaDiTesto 1204">
          <a:extLst>
            <a:ext uri="{FF2B5EF4-FFF2-40B4-BE49-F238E27FC236}">
              <a16:creationId xmlns:a16="http://schemas.microsoft.com/office/drawing/2014/main" id="{0407680B-8C5E-4BBA-8769-222127F4057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206" name="CasellaDiTesto 1205">
          <a:extLst>
            <a:ext uri="{FF2B5EF4-FFF2-40B4-BE49-F238E27FC236}">
              <a16:creationId xmlns:a16="http://schemas.microsoft.com/office/drawing/2014/main" id="{86B8C63F-4F32-43C7-B601-2AFCD1C9D99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207" name="CasellaDiTesto 1206">
          <a:extLst>
            <a:ext uri="{FF2B5EF4-FFF2-40B4-BE49-F238E27FC236}">
              <a16:creationId xmlns:a16="http://schemas.microsoft.com/office/drawing/2014/main" id="{B9C05939-BEFB-4C46-A769-023A506935A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08" name="CasellaDiTesto 1207">
          <a:extLst>
            <a:ext uri="{FF2B5EF4-FFF2-40B4-BE49-F238E27FC236}">
              <a16:creationId xmlns:a16="http://schemas.microsoft.com/office/drawing/2014/main" id="{4F182D69-FCB9-4014-A411-EC39E9366D6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09" name="CasellaDiTesto 1208">
          <a:extLst>
            <a:ext uri="{FF2B5EF4-FFF2-40B4-BE49-F238E27FC236}">
              <a16:creationId xmlns:a16="http://schemas.microsoft.com/office/drawing/2014/main" id="{12B41612-13D3-4792-98D0-4CE729CBC66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10" name="CasellaDiTesto 1209">
          <a:extLst>
            <a:ext uri="{FF2B5EF4-FFF2-40B4-BE49-F238E27FC236}">
              <a16:creationId xmlns:a16="http://schemas.microsoft.com/office/drawing/2014/main" id="{3692D94F-DD1A-4B37-9079-66D2F019FAB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11" name="CasellaDiTesto 1210">
          <a:extLst>
            <a:ext uri="{FF2B5EF4-FFF2-40B4-BE49-F238E27FC236}">
              <a16:creationId xmlns:a16="http://schemas.microsoft.com/office/drawing/2014/main" id="{AF6CB204-0E2B-4982-BB73-728E1B746CB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12" name="CasellaDiTesto 1211">
          <a:extLst>
            <a:ext uri="{FF2B5EF4-FFF2-40B4-BE49-F238E27FC236}">
              <a16:creationId xmlns:a16="http://schemas.microsoft.com/office/drawing/2014/main" id="{31A96339-D7A7-4E2D-8FA9-87708CC36CE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13" name="CasellaDiTesto 1212">
          <a:extLst>
            <a:ext uri="{FF2B5EF4-FFF2-40B4-BE49-F238E27FC236}">
              <a16:creationId xmlns:a16="http://schemas.microsoft.com/office/drawing/2014/main" id="{F7DE683C-7A3E-412A-BD01-83AF60FCBE3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14" name="CasellaDiTesto 1213">
          <a:extLst>
            <a:ext uri="{FF2B5EF4-FFF2-40B4-BE49-F238E27FC236}">
              <a16:creationId xmlns:a16="http://schemas.microsoft.com/office/drawing/2014/main" id="{678DCF03-9C95-4EC2-8F18-1F4C6A6DD1D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15" name="CasellaDiTesto 1214">
          <a:extLst>
            <a:ext uri="{FF2B5EF4-FFF2-40B4-BE49-F238E27FC236}">
              <a16:creationId xmlns:a16="http://schemas.microsoft.com/office/drawing/2014/main" id="{A4CED5B5-B671-4197-8D23-52AF20F8BD7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16" name="CasellaDiTesto 1215">
          <a:extLst>
            <a:ext uri="{FF2B5EF4-FFF2-40B4-BE49-F238E27FC236}">
              <a16:creationId xmlns:a16="http://schemas.microsoft.com/office/drawing/2014/main" id="{FD065E0A-CC1A-44D4-A4D8-87758C03A11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217" name="CasellaDiTesto 1216">
          <a:extLst>
            <a:ext uri="{FF2B5EF4-FFF2-40B4-BE49-F238E27FC236}">
              <a16:creationId xmlns:a16="http://schemas.microsoft.com/office/drawing/2014/main" id="{178936E6-001B-408B-829E-D6C90DD1891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18" name="CasellaDiTesto 1217">
          <a:extLst>
            <a:ext uri="{FF2B5EF4-FFF2-40B4-BE49-F238E27FC236}">
              <a16:creationId xmlns:a16="http://schemas.microsoft.com/office/drawing/2014/main" id="{942AA721-ECE0-4B99-A0F4-F69F5F9FCA7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219" name="CasellaDiTesto 1218">
          <a:extLst>
            <a:ext uri="{FF2B5EF4-FFF2-40B4-BE49-F238E27FC236}">
              <a16:creationId xmlns:a16="http://schemas.microsoft.com/office/drawing/2014/main" id="{91A1DF9F-1E87-4AD1-A3DC-B1CEC1AFD33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20" name="CasellaDiTesto 1219">
          <a:extLst>
            <a:ext uri="{FF2B5EF4-FFF2-40B4-BE49-F238E27FC236}">
              <a16:creationId xmlns:a16="http://schemas.microsoft.com/office/drawing/2014/main" id="{9EF88C5E-F1B1-44BF-A3C1-E532AE9EF39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221" name="CasellaDiTesto 1220">
          <a:extLst>
            <a:ext uri="{FF2B5EF4-FFF2-40B4-BE49-F238E27FC236}">
              <a16:creationId xmlns:a16="http://schemas.microsoft.com/office/drawing/2014/main" id="{0361C05B-7317-4FFE-97E1-4202334DF9D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22" name="CasellaDiTesto 1221">
          <a:extLst>
            <a:ext uri="{FF2B5EF4-FFF2-40B4-BE49-F238E27FC236}">
              <a16:creationId xmlns:a16="http://schemas.microsoft.com/office/drawing/2014/main" id="{3CEE1FF1-887A-4C95-A540-3464BA5204A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23" name="CasellaDiTesto 1222">
          <a:extLst>
            <a:ext uri="{FF2B5EF4-FFF2-40B4-BE49-F238E27FC236}">
              <a16:creationId xmlns:a16="http://schemas.microsoft.com/office/drawing/2014/main" id="{A5D2F3A1-CC0A-4093-89C7-3F113C344F8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24" name="CasellaDiTesto 1223">
          <a:extLst>
            <a:ext uri="{FF2B5EF4-FFF2-40B4-BE49-F238E27FC236}">
              <a16:creationId xmlns:a16="http://schemas.microsoft.com/office/drawing/2014/main" id="{30B801A3-1A6C-4662-9DF1-DFCCEE7A4B6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25" name="CasellaDiTesto 1224">
          <a:extLst>
            <a:ext uri="{FF2B5EF4-FFF2-40B4-BE49-F238E27FC236}">
              <a16:creationId xmlns:a16="http://schemas.microsoft.com/office/drawing/2014/main" id="{55F9DE22-6CBD-48CA-9B4C-FC9878C6892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26" name="CasellaDiTesto 1225">
          <a:extLst>
            <a:ext uri="{FF2B5EF4-FFF2-40B4-BE49-F238E27FC236}">
              <a16:creationId xmlns:a16="http://schemas.microsoft.com/office/drawing/2014/main" id="{17C881E2-427E-45D7-9161-FFB3957B623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27" name="CasellaDiTesto 1226">
          <a:extLst>
            <a:ext uri="{FF2B5EF4-FFF2-40B4-BE49-F238E27FC236}">
              <a16:creationId xmlns:a16="http://schemas.microsoft.com/office/drawing/2014/main" id="{8F4A0639-9AAA-449E-8624-72E19429D8A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28" name="CasellaDiTesto 1227">
          <a:extLst>
            <a:ext uri="{FF2B5EF4-FFF2-40B4-BE49-F238E27FC236}">
              <a16:creationId xmlns:a16="http://schemas.microsoft.com/office/drawing/2014/main" id="{FBBB49B6-ED97-4463-ABD8-15F12118B81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29" name="CasellaDiTesto 1228">
          <a:extLst>
            <a:ext uri="{FF2B5EF4-FFF2-40B4-BE49-F238E27FC236}">
              <a16:creationId xmlns:a16="http://schemas.microsoft.com/office/drawing/2014/main" id="{14DD1389-96F6-4838-8590-49F21268BEF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30" name="CasellaDiTesto 1229">
          <a:extLst>
            <a:ext uri="{FF2B5EF4-FFF2-40B4-BE49-F238E27FC236}">
              <a16:creationId xmlns:a16="http://schemas.microsoft.com/office/drawing/2014/main" id="{DAF9687F-4E4B-4951-90A2-AEF82A8BB91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31" name="CasellaDiTesto 1230">
          <a:extLst>
            <a:ext uri="{FF2B5EF4-FFF2-40B4-BE49-F238E27FC236}">
              <a16:creationId xmlns:a16="http://schemas.microsoft.com/office/drawing/2014/main" id="{747E586C-AAED-438E-9EFB-2A93722B8EC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32" name="CasellaDiTesto 1231">
          <a:extLst>
            <a:ext uri="{FF2B5EF4-FFF2-40B4-BE49-F238E27FC236}">
              <a16:creationId xmlns:a16="http://schemas.microsoft.com/office/drawing/2014/main" id="{E4016A93-7C3C-485F-AD0C-BADEDE9F53C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33" name="CasellaDiTesto 1232">
          <a:extLst>
            <a:ext uri="{FF2B5EF4-FFF2-40B4-BE49-F238E27FC236}">
              <a16:creationId xmlns:a16="http://schemas.microsoft.com/office/drawing/2014/main" id="{457EE195-690D-442C-8C84-0BEECFBB147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234" name="CasellaDiTesto 1233">
          <a:extLst>
            <a:ext uri="{FF2B5EF4-FFF2-40B4-BE49-F238E27FC236}">
              <a16:creationId xmlns:a16="http://schemas.microsoft.com/office/drawing/2014/main" id="{527F3704-8A9C-46D3-9BDB-B659539C82E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235" name="CasellaDiTesto 1234">
          <a:extLst>
            <a:ext uri="{FF2B5EF4-FFF2-40B4-BE49-F238E27FC236}">
              <a16:creationId xmlns:a16="http://schemas.microsoft.com/office/drawing/2014/main" id="{8789B50C-522F-416B-8435-96511B23E5E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236" name="CasellaDiTesto 1235">
          <a:extLst>
            <a:ext uri="{FF2B5EF4-FFF2-40B4-BE49-F238E27FC236}">
              <a16:creationId xmlns:a16="http://schemas.microsoft.com/office/drawing/2014/main" id="{33269F66-BCE4-4921-9E63-96B0242351B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237" name="CasellaDiTesto 1236">
          <a:extLst>
            <a:ext uri="{FF2B5EF4-FFF2-40B4-BE49-F238E27FC236}">
              <a16:creationId xmlns:a16="http://schemas.microsoft.com/office/drawing/2014/main" id="{99924A3B-0DE7-4004-BFB8-A1CD7E1B36E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38" name="CasellaDiTesto 1237">
          <a:extLst>
            <a:ext uri="{FF2B5EF4-FFF2-40B4-BE49-F238E27FC236}">
              <a16:creationId xmlns:a16="http://schemas.microsoft.com/office/drawing/2014/main" id="{1B5ADB9E-E88D-4030-B758-E70F2AE3425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39" name="CasellaDiTesto 1238">
          <a:extLst>
            <a:ext uri="{FF2B5EF4-FFF2-40B4-BE49-F238E27FC236}">
              <a16:creationId xmlns:a16="http://schemas.microsoft.com/office/drawing/2014/main" id="{931267ED-F79C-4E1D-AF9F-AE55EBC9CA4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40" name="CasellaDiTesto 1239">
          <a:extLst>
            <a:ext uri="{FF2B5EF4-FFF2-40B4-BE49-F238E27FC236}">
              <a16:creationId xmlns:a16="http://schemas.microsoft.com/office/drawing/2014/main" id="{09267021-2CD3-4133-A852-611BE1763B6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41" name="CasellaDiTesto 1240">
          <a:extLst>
            <a:ext uri="{FF2B5EF4-FFF2-40B4-BE49-F238E27FC236}">
              <a16:creationId xmlns:a16="http://schemas.microsoft.com/office/drawing/2014/main" id="{F8472323-4A75-457B-BF23-2F56A561646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42" name="CasellaDiTesto 1241">
          <a:extLst>
            <a:ext uri="{FF2B5EF4-FFF2-40B4-BE49-F238E27FC236}">
              <a16:creationId xmlns:a16="http://schemas.microsoft.com/office/drawing/2014/main" id="{7CF1C599-5E7D-4A28-BFBE-4C65277FEAC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43" name="CasellaDiTesto 1242">
          <a:extLst>
            <a:ext uri="{FF2B5EF4-FFF2-40B4-BE49-F238E27FC236}">
              <a16:creationId xmlns:a16="http://schemas.microsoft.com/office/drawing/2014/main" id="{DEE02DC1-ADFC-488D-985A-FD4CBDFFA15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4" name="CasellaDiTesto 1243">
          <a:extLst>
            <a:ext uri="{FF2B5EF4-FFF2-40B4-BE49-F238E27FC236}">
              <a16:creationId xmlns:a16="http://schemas.microsoft.com/office/drawing/2014/main" id="{6B2B12C8-81DA-46C0-8126-F748D558D0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5" name="CasellaDiTesto 1244">
          <a:extLst>
            <a:ext uri="{FF2B5EF4-FFF2-40B4-BE49-F238E27FC236}">
              <a16:creationId xmlns:a16="http://schemas.microsoft.com/office/drawing/2014/main" id="{E18B90E0-235A-4F2E-B700-75DCB9322D3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6" name="CasellaDiTesto 1245">
          <a:extLst>
            <a:ext uri="{FF2B5EF4-FFF2-40B4-BE49-F238E27FC236}">
              <a16:creationId xmlns:a16="http://schemas.microsoft.com/office/drawing/2014/main" id="{C12A52E4-244F-4BBC-B101-CE61CD4F4C0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7" name="CasellaDiTesto 1246">
          <a:extLst>
            <a:ext uri="{FF2B5EF4-FFF2-40B4-BE49-F238E27FC236}">
              <a16:creationId xmlns:a16="http://schemas.microsoft.com/office/drawing/2014/main" id="{BF2D67D5-C474-4551-80F1-721E6DA4A09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8" name="CasellaDiTesto 1247">
          <a:extLst>
            <a:ext uri="{FF2B5EF4-FFF2-40B4-BE49-F238E27FC236}">
              <a16:creationId xmlns:a16="http://schemas.microsoft.com/office/drawing/2014/main" id="{A7EAEC2E-E895-4E8A-984D-CC049F6B385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49" name="CasellaDiTesto 1248">
          <a:extLst>
            <a:ext uri="{FF2B5EF4-FFF2-40B4-BE49-F238E27FC236}">
              <a16:creationId xmlns:a16="http://schemas.microsoft.com/office/drawing/2014/main" id="{9A0262BD-4554-4FC9-8A67-0315BBECACA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250" name="CasellaDiTesto 1249">
          <a:extLst>
            <a:ext uri="{FF2B5EF4-FFF2-40B4-BE49-F238E27FC236}">
              <a16:creationId xmlns:a16="http://schemas.microsoft.com/office/drawing/2014/main" id="{E0513A31-476F-4295-AA85-8FDCC2EE6C9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251" name="CasellaDiTesto 1250">
          <a:extLst>
            <a:ext uri="{FF2B5EF4-FFF2-40B4-BE49-F238E27FC236}">
              <a16:creationId xmlns:a16="http://schemas.microsoft.com/office/drawing/2014/main" id="{32135595-519C-438B-9D23-40A4DC17FA2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252" name="CasellaDiTesto 1251">
          <a:extLst>
            <a:ext uri="{FF2B5EF4-FFF2-40B4-BE49-F238E27FC236}">
              <a16:creationId xmlns:a16="http://schemas.microsoft.com/office/drawing/2014/main" id="{0A45A999-5382-4EB4-91F4-400F7693E97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3" name="CasellaDiTesto 1252">
          <a:extLst>
            <a:ext uri="{FF2B5EF4-FFF2-40B4-BE49-F238E27FC236}">
              <a16:creationId xmlns:a16="http://schemas.microsoft.com/office/drawing/2014/main" id="{2D13E709-1EC1-4135-B738-F6E3F1E9D6F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4" name="CasellaDiTesto 1253">
          <a:extLst>
            <a:ext uri="{FF2B5EF4-FFF2-40B4-BE49-F238E27FC236}">
              <a16:creationId xmlns:a16="http://schemas.microsoft.com/office/drawing/2014/main" id="{84506C62-102B-49FA-A813-2D09E9F01CC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5" name="CasellaDiTesto 1254">
          <a:extLst>
            <a:ext uri="{FF2B5EF4-FFF2-40B4-BE49-F238E27FC236}">
              <a16:creationId xmlns:a16="http://schemas.microsoft.com/office/drawing/2014/main" id="{59B58F40-6C44-4D80-AA81-686C064D155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6" name="CasellaDiTesto 1255">
          <a:extLst>
            <a:ext uri="{FF2B5EF4-FFF2-40B4-BE49-F238E27FC236}">
              <a16:creationId xmlns:a16="http://schemas.microsoft.com/office/drawing/2014/main" id="{66151E24-5BD4-4458-A655-73E0F201858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7" name="CasellaDiTesto 1256">
          <a:extLst>
            <a:ext uri="{FF2B5EF4-FFF2-40B4-BE49-F238E27FC236}">
              <a16:creationId xmlns:a16="http://schemas.microsoft.com/office/drawing/2014/main" id="{CD70E290-ABB8-47FD-B842-D78A6602917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258" name="CasellaDiTesto 1257">
          <a:extLst>
            <a:ext uri="{FF2B5EF4-FFF2-40B4-BE49-F238E27FC236}">
              <a16:creationId xmlns:a16="http://schemas.microsoft.com/office/drawing/2014/main" id="{79F105B4-6BE4-4A0A-8EDA-EE3FE135306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259" name="CasellaDiTesto 1258">
          <a:extLst>
            <a:ext uri="{FF2B5EF4-FFF2-40B4-BE49-F238E27FC236}">
              <a16:creationId xmlns:a16="http://schemas.microsoft.com/office/drawing/2014/main" id="{B4E9D901-F060-4C2C-BF17-CA1B6B922B1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260" name="CasellaDiTesto 1259">
          <a:extLst>
            <a:ext uri="{FF2B5EF4-FFF2-40B4-BE49-F238E27FC236}">
              <a16:creationId xmlns:a16="http://schemas.microsoft.com/office/drawing/2014/main" id="{747BB6EC-6ACD-4C2C-919E-7C4EE4A6C10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261" name="CasellaDiTesto 1260">
          <a:extLst>
            <a:ext uri="{FF2B5EF4-FFF2-40B4-BE49-F238E27FC236}">
              <a16:creationId xmlns:a16="http://schemas.microsoft.com/office/drawing/2014/main" id="{12509163-220A-43CA-B94E-28CE3788520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2" name="CasellaDiTesto 1261">
          <a:extLst>
            <a:ext uri="{FF2B5EF4-FFF2-40B4-BE49-F238E27FC236}">
              <a16:creationId xmlns:a16="http://schemas.microsoft.com/office/drawing/2014/main" id="{2C2C73C5-F3F2-4D59-96C6-77A0A72BD33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3" name="CasellaDiTesto 1262">
          <a:extLst>
            <a:ext uri="{FF2B5EF4-FFF2-40B4-BE49-F238E27FC236}">
              <a16:creationId xmlns:a16="http://schemas.microsoft.com/office/drawing/2014/main" id="{FB36BE98-4B34-446C-BD32-1BC9A41C518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4" name="CasellaDiTesto 1263">
          <a:extLst>
            <a:ext uri="{FF2B5EF4-FFF2-40B4-BE49-F238E27FC236}">
              <a16:creationId xmlns:a16="http://schemas.microsoft.com/office/drawing/2014/main" id="{42FC9F40-EF36-4E9A-92C4-86A8978566A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5" name="CasellaDiTesto 1264">
          <a:extLst>
            <a:ext uri="{FF2B5EF4-FFF2-40B4-BE49-F238E27FC236}">
              <a16:creationId xmlns:a16="http://schemas.microsoft.com/office/drawing/2014/main" id="{2F5BA474-E6BA-428B-B6AF-DD3CF092EC0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6" name="CasellaDiTesto 1265">
          <a:extLst>
            <a:ext uri="{FF2B5EF4-FFF2-40B4-BE49-F238E27FC236}">
              <a16:creationId xmlns:a16="http://schemas.microsoft.com/office/drawing/2014/main" id="{73737DA8-4C11-4071-B63F-85605B6FDE2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267" name="CasellaDiTesto 1266">
          <a:extLst>
            <a:ext uri="{FF2B5EF4-FFF2-40B4-BE49-F238E27FC236}">
              <a16:creationId xmlns:a16="http://schemas.microsoft.com/office/drawing/2014/main" id="{ECB4997F-8AF3-44C3-B3AF-5D22BFB8746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68" name="CasellaDiTesto 1267">
          <a:extLst>
            <a:ext uri="{FF2B5EF4-FFF2-40B4-BE49-F238E27FC236}">
              <a16:creationId xmlns:a16="http://schemas.microsoft.com/office/drawing/2014/main" id="{8B5DBA90-F784-45C9-95C1-EA703C6636E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69" name="CasellaDiTesto 1268">
          <a:extLst>
            <a:ext uri="{FF2B5EF4-FFF2-40B4-BE49-F238E27FC236}">
              <a16:creationId xmlns:a16="http://schemas.microsoft.com/office/drawing/2014/main" id="{55001B75-17F4-48AB-B1D6-99CCDAC559E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270" name="CasellaDiTesto 1269">
          <a:extLst>
            <a:ext uri="{FF2B5EF4-FFF2-40B4-BE49-F238E27FC236}">
              <a16:creationId xmlns:a16="http://schemas.microsoft.com/office/drawing/2014/main" id="{36122EDA-5E1E-44B6-93E6-2BBD13AFF7D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1" name="CasellaDiTesto 1270">
          <a:extLst>
            <a:ext uri="{FF2B5EF4-FFF2-40B4-BE49-F238E27FC236}">
              <a16:creationId xmlns:a16="http://schemas.microsoft.com/office/drawing/2014/main" id="{184B91ED-E193-484A-80CC-F988D89C79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2" name="CasellaDiTesto 1271">
          <a:extLst>
            <a:ext uri="{FF2B5EF4-FFF2-40B4-BE49-F238E27FC236}">
              <a16:creationId xmlns:a16="http://schemas.microsoft.com/office/drawing/2014/main" id="{2F271743-166B-4071-9D04-70C909C07A9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3" name="CasellaDiTesto 1272">
          <a:extLst>
            <a:ext uri="{FF2B5EF4-FFF2-40B4-BE49-F238E27FC236}">
              <a16:creationId xmlns:a16="http://schemas.microsoft.com/office/drawing/2014/main" id="{7EB8DD21-81A6-4553-923C-83537F85C37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4" name="CasellaDiTesto 1273">
          <a:extLst>
            <a:ext uri="{FF2B5EF4-FFF2-40B4-BE49-F238E27FC236}">
              <a16:creationId xmlns:a16="http://schemas.microsoft.com/office/drawing/2014/main" id="{C8A749FD-1666-4A59-A4EB-8FA16CDC6F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5" name="CasellaDiTesto 1274">
          <a:extLst>
            <a:ext uri="{FF2B5EF4-FFF2-40B4-BE49-F238E27FC236}">
              <a16:creationId xmlns:a16="http://schemas.microsoft.com/office/drawing/2014/main" id="{692F58B4-A8BD-4C0A-B0F1-2DEA07A1891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276" name="CasellaDiTesto 1275">
          <a:extLst>
            <a:ext uri="{FF2B5EF4-FFF2-40B4-BE49-F238E27FC236}">
              <a16:creationId xmlns:a16="http://schemas.microsoft.com/office/drawing/2014/main" id="{C0AF2830-C5C6-40EC-BED2-FD8B4A05FD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77" name="CasellaDiTesto 1276">
          <a:extLst>
            <a:ext uri="{FF2B5EF4-FFF2-40B4-BE49-F238E27FC236}">
              <a16:creationId xmlns:a16="http://schemas.microsoft.com/office/drawing/2014/main" id="{DF3CBCF1-904C-4841-9519-6DB780EDCE2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78" name="CasellaDiTesto 1277">
          <a:extLst>
            <a:ext uri="{FF2B5EF4-FFF2-40B4-BE49-F238E27FC236}">
              <a16:creationId xmlns:a16="http://schemas.microsoft.com/office/drawing/2014/main" id="{5C4FC6AF-03F2-45C0-B49B-83B0C872956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279" name="CasellaDiTesto 1278">
          <a:extLst>
            <a:ext uri="{FF2B5EF4-FFF2-40B4-BE49-F238E27FC236}">
              <a16:creationId xmlns:a16="http://schemas.microsoft.com/office/drawing/2014/main" id="{7E12F2CE-A868-4B24-8D1E-3CCABB56086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280" name="CasellaDiTesto 1279">
          <a:extLst>
            <a:ext uri="{FF2B5EF4-FFF2-40B4-BE49-F238E27FC236}">
              <a16:creationId xmlns:a16="http://schemas.microsoft.com/office/drawing/2014/main" id="{FF9CAD24-1255-4166-9D96-31C561DD84D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281" name="CasellaDiTesto 1280">
          <a:extLst>
            <a:ext uri="{FF2B5EF4-FFF2-40B4-BE49-F238E27FC236}">
              <a16:creationId xmlns:a16="http://schemas.microsoft.com/office/drawing/2014/main" id="{F589B148-FE35-49FF-8A79-70EA2E96DC1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282" name="CasellaDiTesto 1281">
          <a:extLst>
            <a:ext uri="{FF2B5EF4-FFF2-40B4-BE49-F238E27FC236}">
              <a16:creationId xmlns:a16="http://schemas.microsoft.com/office/drawing/2014/main" id="{D19A0963-AFFB-4BBF-B55B-C551D5B41F0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83" name="CasellaDiTesto 1282">
          <a:extLst>
            <a:ext uri="{FF2B5EF4-FFF2-40B4-BE49-F238E27FC236}">
              <a16:creationId xmlns:a16="http://schemas.microsoft.com/office/drawing/2014/main" id="{29A26419-4D0C-480E-9316-1AF7116E480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84" name="CasellaDiTesto 1283">
          <a:extLst>
            <a:ext uri="{FF2B5EF4-FFF2-40B4-BE49-F238E27FC236}">
              <a16:creationId xmlns:a16="http://schemas.microsoft.com/office/drawing/2014/main" id="{B0DDA506-2386-4BC0-86A4-919C60C8B96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285" name="CasellaDiTesto 1284">
          <a:extLst>
            <a:ext uri="{FF2B5EF4-FFF2-40B4-BE49-F238E27FC236}">
              <a16:creationId xmlns:a16="http://schemas.microsoft.com/office/drawing/2014/main" id="{466222CE-0689-4988-B21A-D173BE31F91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286" name="CasellaDiTesto 1285">
          <a:extLst>
            <a:ext uri="{FF2B5EF4-FFF2-40B4-BE49-F238E27FC236}">
              <a16:creationId xmlns:a16="http://schemas.microsoft.com/office/drawing/2014/main" id="{90AF2845-89B9-40C2-865B-D0AB8EC71D2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287" name="CasellaDiTesto 1286">
          <a:extLst>
            <a:ext uri="{FF2B5EF4-FFF2-40B4-BE49-F238E27FC236}">
              <a16:creationId xmlns:a16="http://schemas.microsoft.com/office/drawing/2014/main" id="{FC959D3B-1FD3-4C05-9C43-CD5009C776E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288" name="CasellaDiTesto 1287">
          <a:extLst>
            <a:ext uri="{FF2B5EF4-FFF2-40B4-BE49-F238E27FC236}">
              <a16:creationId xmlns:a16="http://schemas.microsoft.com/office/drawing/2014/main" id="{6A9C7E90-9597-452E-BAA3-A69C36DFA16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89" name="CasellaDiTesto 1288">
          <a:extLst>
            <a:ext uri="{FF2B5EF4-FFF2-40B4-BE49-F238E27FC236}">
              <a16:creationId xmlns:a16="http://schemas.microsoft.com/office/drawing/2014/main" id="{80806F71-6352-4346-83C7-589F21A00A8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90" name="CasellaDiTesto 1289">
          <a:extLst>
            <a:ext uri="{FF2B5EF4-FFF2-40B4-BE49-F238E27FC236}">
              <a16:creationId xmlns:a16="http://schemas.microsoft.com/office/drawing/2014/main" id="{0ABC9B34-2B93-4F6D-ABA6-2AF498E863C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291" name="CasellaDiTesto 1290">
          <a:extLst>
            <a:ext uri="{FF2B5EF4-FFF2-40B4-BE49-F238E27FC236}">
              <a16:creationId xmlns:a16="http://schemas.microsoft.com/office/drawing/2014/main" id="{4470A445-0311-4C49-89C1-4B42F3E55B3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1292" name="CasellaDiTesto 1291">
          <a:extLst>
            <a:ext uri="{FF2B5EF4-FFF2-40B4-BE49-F238E27FC236}">
              <a16:creationId xmlns:a16="http://schemas.microsoft.com/office/drawing/2014/main" id="{74154CE7-BB21-4255-B108-AABC08C6266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1293" name="CasellaDiTesto 1292">
          <a:extLst>
            <a:ext uri="{FF2B5EF4-FFF2-40B4-BE49-F238E27FC236}">
              <a16:creationId xmlns:a16="http://schemas.microsoft.com/office/drawing/2014/main" id="{69888301-F16C-4692-9EDD-50AE5EB222E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1294" name="CasellaDiTesto 1293">
          <a:extLst>
            <a:ext uri="{FF2B5EF4-FFF2-40B4-BE49-F238E27FC236}">
              <a16:creationId xmlns:a16="http://schemas.microsoft.com/office/drawing/2014/main" id="{15A735FE-CFD9-4354-A71D-C9C84E717B4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295" name="CasellaDiTesto 1294">
          <a:extLst>
            <a:ext uri="{FF2B5EF4-FFF2-40B4-BE49-F238E27FC236}">
              <a16:creationId xmlns:a16="http://schemas.microsoft.com/office/drawing/2014/main" id="{7E8A4963-9B2E-4D8E-99F9-5E0A1E8AB5F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296" name="CasellaDiTesto 1295">
          <a:extLst>
            <a:ext uri="{FF2B5EF4-FFF2-40B4-BE49-F238E27FC236}">
              <a16:creationId xmlns:a16="http://schemas.microsoft.com/office/drawing/2014/main" id="{0F6A8F40-32F0-4799-BC67-ED2442B65EA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297" name="CasellaDiTesto 1296">
          <a:extLst>
            <a:ext uri="{FF2B5EF4-FFF2-40B4-BE49-F238E27FC236}">
              <a16:creationId xmlns:a16="http://schemas.microsoft.com/office/drawing/2014/main" id="{A28ED440-0E64-49AF-89EA-AC665843311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98" name="CasellaDiTesto 1297">
          <a:extLst>
            <a:ext uri="{FF2B5EF4-FFF2-40B4-BE49-F238E27FC236}">
              <a16:creationId xmlns:a16="http://schemas.microsoft.com/office/drawing/2014/main" id="{0212D551-FD86-4DFA-97B2-B29DDA41F94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299" name="CasellaDiTesto 1298">
          <a:extLst>
            <a:ext uri="{FF2B5EF4-FFF2-40B4-BE49-F238E27FC236}">
              <a16:creationId xmlns:a16="http://schemas.microsoft.com/office/drawing/2014/main" id="{5F71A7A6-F5B3-43F3-BCFF-6509B32D66F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00" name="CasellaDiTesto 1299">
          <a:extLst>
            <a:ext uri="{FF2B5EF4-FFF2-40B4-BE49-F238E27FC236}">
              <a16:creationId xmlns:a16="http://schemas.microsoft.com/office/drawing/2014/main" id="{D478132F-BA80-46F9-9B89-7DE99C15996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01" name="CasellaDiTesto 1300">
          <a:extLst>
            <a:ext uri="{FF2B5EF4-FFF2-40B4-BE49-F238E27FC236}">
              <a16:creationId xmlns:a16="http://schemas.microsoft.com/office/drawing/2014/main" id="{5D56D7B9-820F-43D1-B305-FBB1D22ED76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02" name="CasellaDiTesto 1301">
          <a:extLst>
            <a:ext uri="{FF2B5EF4-FFF2-40B4-BE49-F238E27FC236}">
              <a16:creationId xmlns:a16="http://schemas.microsoft.com/office/drawing/2014/main" id="{CD398FB8-40C1-41DE-B3FC-225BC3A2BBD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03" name="CasellaDiTesto 1302">
          <a:extLst>
            <a:ext uri="{FF2B5EF4-FFF2-40B4-BE49-F238E27FC236}">
              <a16:creationId xmlns:a16="http://schemas.microsoft.com/office/drawing/2014/main" id="{6FBE100B-B210-453E-82E3-DAC11DE6200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04" name="CasellaDiTesto 1303">
          <a:extLst>
            <a:ext uri="{FF2B5EF4-FFF2-40B4-BE49-F238E27FC236}">
              <a16:creationId xmlns:a16="http://schemas.microsoft.com/office/drawing/2014/main" id="{F1FFE2F0-F49C-4E37-B0C1-0C0AA317BF2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05" name="CasellaDiTesto 1304">
          <a:extLst>
            <a:ext uri="{FF2B5EF4-FFF2-40B4-BE49-F238E27FC236}">
              <a16:creationId xmlns:a16="http://schemas.microsoft.com/office/drawing/2014/main" id="{E9932751-197B-453A-99C0-BD2AAAA3625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06" name="CasellaDiTesto 1305">
          <a:extLst>
            <a:ext uri="{FF2B5EF4-FFF2-40B4-BE49-F238E27FC236}">
              <a16:creationId xmlns:a16="http://schemas.microsoft.com/office/drawing/2014/main" id="{A37BB33A-72F3-427B-917F-E0B2723DF08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07" name="CasellaDiTesto 1306">
          <a:extLst>
            <a:ext uri="{FF2B5EF4-FFF2-40B4-BE49-F238E27FC236}">
              <a16:creationId xmlns:a16="http://schemas.microsoft.com/office/drawing/2014/main" id="{31A9CAF3-8CBE-434E-9EDE-F1A06E4AF52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08" name="CasellaDiTesto 1307">
          <a:extLst>
            <a:ext uri="{FF2B5EF4-FFF2-40B4-BE49-F238E27FC236}">
              <a16:creationId xmlns:a16="http://schemas.microsoft.com/office/drawing/2014/main" id="{0A3AB197-1B71-4186-B89F-591C5B07116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09" name="CasellaDiTesto 1308">
          <a:extLst>
            <a:ext uri="{FF2B5EF4-FFF2-40B4-BE49-F238E27FC236}">
              <a16:creationId xmlns:a16="http://schemas.microsoft.com/office/drawing/2014/main" id="{71E97F7C-3D82-4F6A-A534-19B1D861B76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10" name="CasellaDiTesto 1309">
          <a:extLst>
            <a:ext uri="{FF2B5EF4-FFF2-40B4-BE49-F238E27FC236}">
              <a16:creationId xmlns:a16="http://schemas.microsoft.com/office/drawing/2014/main" id="{5FD1B675-DFA2-4333-9268-F946E2BFDF8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11" name="CasellaDiTesto 1310">
          <a:extLst>
            <a:ext uri="{FF2B5EF4-FFF2-40B4-BE49-F238E27FC236}">
              <a16:creationId xmlns:a16="http://schemas.microsoft.com/office/drawing/2014/main" id="{F3E13EA6-D6AA-4AF4-9376-B0772953696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12" name="CasellaDiTesto 1311">
          <a:extLst>
            <a:ext uri="{FF2B5EF4-FFF2-40B4-BE49-F238E27FC236}">
              <a16:creationId xmlns:a16="http://schemas.microsoft.com/office/drawing/2014/main" id="{47BAA13A-680C-40B5-8C30-DD02A3E9558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13" name="CasellaDiTesto 1312">
          <a:extLst>
            <a:ext uri="{FF2B5EF4-FFF2-40B4-BE49-F238E27FC236}">
              <a16:creationId xmlns:a16="http://schemas.microsoft.com/office/drawing/2014/main" id="{6A70CD66-8799-4B15-A616-F4D0120AF08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14" name="CasellaDiTesto 1313">
          <a:extLst>
            <a:ext uri="{FF2B5EF4-FFF2-40B4-BE49-F238E27FC236}">
              <a16:creationId xmlns:a16="http://schemas.microsoft.com/office/drawing/2014/main" id="{76F86143-5E33-4014-ADA5-E50A2A1063F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15" name="CasellaDiTesto 1314">
          <a:extLst>
            <a:ext uri="{FF2B5EF4-FFF2-40B4-BE49-F238E27FC236}">
              <a16:creationId xmlns:a16="http://schemas.microsoft.com/office/drawing/2014/main" id="{D7FA78BE-9D43-469C-BEB7-039D3A4BD54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16" name="CasellaDiTesto 1315">
          <a:extLst>
            <a:ext uri="{FF2B5EF4-FFF2-40B4-BE49-F238E27FC236}">
              <a16:creationId xmlns:a16="http://schemas.microsoft.com/office/drawing/2014/main" id="{70FD60A8-B02D-424B-905B-882014DA648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17" name="CasellaDiTesto 1316">
          <a:extLst>
            <a:ext uri="{FF2B5EF4-FFF2-40B4-BE49-F238E27FC236}">
              <a16:creationId xmlns:a16="http://schemas.microsoft.com/office/drawing/2014/main" id="{B985DBC7-B60B-49CD-A78C-E01206BCFD2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18" name="CasellaDiTesto 1317">
          <a:extLst>
            <a:ext uri="{FF2B5EF4-FFF2-40B4-BE49-F238E27FC236}">
              <a16:creationId xmlns:a16="http://schemas.microsoft.com/office/drawing/2014/main" id="{FEC67BED-A791-4E95-A7C0-E3DFFC1C4EC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19" name="CasellaDiTesto 1318">
          <a:extLst>
            <a:ext uri="{FF2B5EF4-FFF2-40B4-BE49-F238E27FC236}">
              <a16:creationId xmlns:a16="http://schemas.microsoft.com/office/drawing/2014/main" id="{2F06550C-7700-49C9-A568-F0A2CAC4811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20" name="CasellaDiTesto 1319">
          <a:extLst>
            <a:ext uri="{FF2B5EF4-FFF2-40B4-BE49-F238E27FC236}">
              <a16:creationId xmlns:a16="http://schemas.microsoft.com/office/drawing/2014/main" id="{27E31900-4167-49B1-B932-BB271DE4008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21" name="CasellaDiTesto 1320">
          <a:extLst>
            <a:ext uri="{FF2B5EF4-FFF2-40B4-BE49-F238E27FC236}">
              <a16:creationId xmlns:a16="http://schemas.microsoft.com/office/drawing/2014/main" id="{E5720D45-0082-43E2-9DF9-2D72584FD47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22" name="CasellaDiTesto 1321">
          <a:extLst>
            <a:ext uri="{FF2B5EF4-FFF2-40B4-BE49-F238E27FC236}">
              <a16:creationId xmlns:a16="http://schemas.microsoft.com/office/drawing/2014/main" id="{0F7C606C-6FA8-4567-99E7-878C90A5A73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23" name="CasellaDiTesto 1322">
          <a:extLst>
            <a:ext uri="{FF2B5EF4-FFF2-40B4-BE49-F238E27FC236}">
              <a16:creationId xmlns:a16="http://schemas.microsoft.com/office/drawing/2014/main" id="{8F27EBB4-0EB9-44F3-A41C-67496479FDF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24" name="CasellaDiTesto 1323">
          <a:extLst>
            <a:ext uri="{FF2B5EF4-FFF2-40B4-BE49-F238E27FC236}">
              <a16:creationId xmlns:a16="http://schemas.microsoft.com/office/drawing/2014/main" id="{750F286F-7777-4CD1-A932-C77F1370E0E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25" name="CasellaDiTesto 1324">
          <a:extLst>
            <a:ext uri="{FF2B5EF4-FFF2-40B4-BE49-F238E27FC236}">
              <a16:creationId xmlns:a16="http://schemas.microsoft.com/office/drawing/2014/main" id="{FAB15CD0-A855-49A1-BFFF-AA241DF2B52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26" name="CasellaDiTesto 1325">
          <a:extLst>
            <a:ext uri="{FF2B5EF4-FFF2-40B4-BE49-F238E27FC236}">
              <a16:creationId xmlns:a16="http://schemas.microsoft.com/office/drawing/2014/main" id="{5A5992D0-0199-4043-8848-3C2DB5E7B8D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327" name="CasellaDiTesto 1326">
          <a:extLst>
            <a:ext uri="{FF2B5EF4-FFF2-40B4-BE49-F238E27FC236}">
              <a16:creationId xmlns:a16="http://schemas.microsoft.com/office/drawing/2014/main" id="{EE21607D-3737-41E5-AF0B-6A20EC55616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28" name="CasellaDiTesto 1327">
          <a:extLst>
            <a:ext uri="{FF2B5EF4-FFF2-40B4-BE49-F238E27FC236}">
              <a16:creationId xmlns:a16="http://schemas.microsoft.com/office/drawing/2014/main" id="{F5DE7C35-3519-4769-8878-522FFD5F811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29" name="CasellaDiTesto 1328">
          <a:extLst>
            <a:ext uri="{FF2B5EF4-FFF2-40B4-BE49-F238E27FC236}">
              <a16:creationId xmlns:a16="http://schemas.microsoft.com/office/drawing/2014/main" id="{DE7D62AB-E77F-4E6C-AA53-6762F0E7522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30" name="CasellaDiTesto 1329">
          <a:extLst>
            <a:ext uri="{FF2B5EF4-FFF2-40B4-BE49-F238E27FC236}">
              <a16:creationId xmlns:a16="http://schemas.microsoft.com/office/drawing/2014/main" id="{C94B8228-2E8C-4A1A-931E-C1ECE88CCE8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31" name="CasellaDiTesto 1330">
          <a:extLst>
            <a:ext uri="{FF2B5EF4-FFF2-40B4-BE49-F238E27FC236}">
              <a16:creationId xmlns:a16="http://schemas.microsoft.com/office/drawing/2014/main" id="{71985B19-B34C-45DB-8232-893DE6AA3C5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32" name="CasellaDiTesto 1331">
          <a:extLst>
            <a:ext uri="{FF2B5EF4-FFF2-40B4-BE49-F238E27FC236}">
              <a16:creationId xmlns:a16="http://schemas.microsoft.com/office/drawing/2014/main" id="{3CB9DA24-DCFB-4FE1-9455-758AE22FD8F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33" name="CasellaDiTesto 1332">
          <a:extLst>
            <a:ext uri="{FF2B5EF4-FFF2-40B4-BE49-F238E27FC236}">
              <a16:creationId xmlns:a16="http://schemas.microsoft.com/office/drawing/2014/main" id="{DC129FA3-85F9-4AA6-A193-22E7BA920D2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334" name="CasellaDiTesto 1333">
          <a:extLst>
            <a:ext uri="{FF2B5EF4-FFF2-40B4-BE49-F238E27FC236}">
              <a16:creationId xmlns:a16="http://schemas.microsoft.com/office/drawing/2014/main" id="{5BDED171-AA51-4534-B48E-F7747336AD6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335" name="CasellaDiTesto 1334">
          <a:extLst>
            <a:ext uri="{FF2B5EF4-FFF2-40B4-BE49-F238E27FC236}">
              <a16:creationId xmlns:a16="http://schemas.microsoft.com/office/drawing/2014/main" id="{7AA6D1EF-C320-4033-AFF0-B06DABFC164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1336" name="CasellaDiTesto 1335">
          <a:extLst>
            <a:ext uri="{FF2B5EF4-FFF2-40B4-BE49-F238E27FC236}">
              <a16:creationId xmlns:a16="http://schemas.microsoft.com/office/drawing/2014/main" id="{CE79779B-8362-49DA-8AD7-A49F74C61D2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37" name="CasellaDiTesto 1336">
          <a:extLst>
            <a:ext uri="{FF2B5EF4-FFF2-40B4-BE49-F238E27FC236}">
              <a16:creationId xmlns:a16="http://schemas.microsoft.com/office/drawing/2014/main" id="{A44B2EED-7ECA-46F9-A813-ADFEC3F3F1E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38" name="CasellaDiTesto 1337">
          <a:extLst>
            <a:ext uri="{FF2B5EF4-FFF2-40B4-BE49-F238E27FC236}">
              <a16:creationId xmlns:a16="http://schemas.microsoft.com/office/drawing/2014/main" id="{5610B025-7A11-4DC2-823B-D03B34B1E56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39" name="CasellaDiTesto 1338">
          <a:extLst>
            <a:ext uri="{FF2B5EF4-FFF2-40B4-BE49-F238E27FC236}">
              <a16:creationId xmlns:a16="http://schemas.microsoft.com/office/drawing/2014/main" id="{FB876D21-ED84-42DE-B56C-D3377E51BF1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40" name="CasellaDiTesto 1339">
          <a:extLst>
            <a:ext uri="{FF2B5EF4-FFF2-40B4-BE49-F238E27FC236}">
              <a16:creationId xmlns:a16="http://schemas.microsoft.com/office/drawing/2014/main" id="{46157EE6-07C1-420E-8020-8807D336306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41" name="CasellaDiTesto 1340">
          <a:extLst>
            <a:ext uri="{FF2B5EF4-FFF2-40B4-BE49-F238E27FC236}">
              <a16:creationId xmlns:a16="http://schemas.microsoft.com/office/drawing/2014/main" id="{AACD1348-5601-440C-8127-33A7C5B987E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342" name="CasellaDiTesto 1341">
          <a:extLst>
            <a:ext uri="{FF2B5EF4-FFF2-40B4-BE49-F238E27FC236}">
              <a16:creationId xmlns:a16="http://schemas.microsoft.com/office/drawing/2014/main" id="{3C5E650D-F53B-44BE-B36C-55B517A3682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3" name="CasellaDiTesto 1342">
          <a:extLst>
            <a:ext uri="{FF2B5EF4-FFF2-40B4-BE49-F238E27FC236}">
              <a16:creationId xmlns:a16="http://schemas.microsoft.com/office/drawing/2014/main" id="{8D5C1952-F84E-41E5-A9AE-09D7B39E4E0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4" name="CasellaDiTesto 1343">
          <a:extLst>
            <a:ext uri="{FF2B5EF4-FFF2-40B4-BE49-F238E27FC236}">
              <a16:creationId xmlns:a16="http://schemas.microsoft.com/office/drawing/2014/main" id="{8040BBC8-8EDE-432E-AA54-06DC37DCF4B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5" name="CasellaDiTesto 1344">
          <a:extLst>
            <a:ext uri="{FF2B5EF4-FFF2-40B4-BE49-F238E27FC236}">
              <a16:creationId xmlns:a16="http://schemas.microsoft.com/office/drawing/2014/main" id="{22B7979B-AA95-417E-9C0B-AB8FA7B3935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6" name="CasellaDiTesto 1345">
          <a:extLst>
            <a:ext uri="{FF2B5EF4-FFF2-40B4-BE49-F238E27FC236}">
              <a16:creationId xmlns:a16="http://schemas.microsoft.com/office/drawing/2014/main" id="{91ADB59F-CB98-4772-BF27-AE68F63C86C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7" name="CasellaDiTesto 1346">
          <a:extLst>
            <a:ext uri="{FF2B5EF4-FFF2-40B4-BE49-F238E27FC236}">
              <a16:creationId xmlns:a16="http://schemas.microsoft.com/office/drawing/2014/main" id="{E14DD718-5CE3-47FF-8CDF-7A1BCCCE960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8" name="CasellaDiTesto 1347">
          <a:extLst>
            <a:ext uri="{FF2B5EF4-FFF2-40B4-BE49-F238E27FC236}">
              <a16:creationId xmlns:a16="http://schemas.microsoft.com/office/drawing/2014/main" id="{9DD34921-9FCE-434D-B3F2-7EAC98CE6C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49" name="CasellaDiTesto 1348">
          <a:extLst>
            <a:ext uri="{FF2B5EF4-FFF2-40B4-BE49-F238E27FC236}">
              <a16:creationId xmlns:a16="http://schemas.microsoft.com/office/drawing/2014/main" id="{739935B0-1A3F-42EB-B2D8-E7489DD9163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50" name="CasellaDiTesto 1349">
          <a:extLst>
            <a:ext uri="{FF2B5EF4-FFF2-40B4-BE49-F238E27FC236}">
              <a16:creationId xmlns:a16="http://schemas.microsoft.com/office/drawing/2014/main" id="{3A110589-1E6F-40EB-BD0F-FFFD4DB460F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51" name="CasellaDiTesto 1350">
          <a:extLst>
            <a:ext uri="{FF2B5EF4-FFF2-40B4-BE49-F238E27FC236}">
              <a16:creationId xmlns:a16="http://schemas.microsoft.com/office/drawing/2014/main" id="{2DA12AD2-099F-4AB6-9CAD-BB78B73D918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52" name="CasellaDiTesto 1351">
          <a:extLst>
            <a:ext uri="{FF2B5EF4-FFF2-40B4-BE49-F238E27FC236}">
              <a16:creationId xmlns:a16="http://schemas.microsoft.com/office/drawing/2014/main" id="{FCB5EEFD-DE35-4119-97D8-03353D4E26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53" name="CasellaDiTesto 1352">
          <a:extLst>
            <a:ext uri="{FF2B5EF4-FFF2-40B4-BE49-F238E27FC236}">
              <a16:creationId xmlns:a16="http://schemas.microsoft.com/office/drawing/2014/main" id="{E1B1BB5A-5E1B-47EE-B8C0-01FDBC22B1E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354" name="CasellaDiTesto 1353">
          <a:extLst>
            <a:ext uri="{FF2B5EF4-FFF2-40B4-BE49-F238E27FC236}">
              <a16:creationId xmlns:a16="http://schemas.microsoft.com/office/drawing/2014/main" id="{D6212DBE-3D8E-478E-BB21-D8427713115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55" name="CasellaDiTesto 1354">
          <a:extLst>
            <a:ext uri="{FF2B5EF4-FFF2-40B4-BE49-F238E27FC236}">
              <a16:creationId xmlns:a16="http://schemas.microsoft.com/office/drawing/2014/main" id="{2E769DD2-F19F-450D-B2F2-AAF34B9E242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56" name="CasellaDiTesto 1355">
          <a:extLst>
            <a:ext uri="{FF2B5EF4-FFF2-40B4-BE49-F238E27FC236}">
              <a16:creationId xmlns:a16="http://schemas.microsoft.com/office/drawing/2014/main" id="{190DD100-388A-45DF-8A10-E0AD14E6138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57" name="CasellaDiTesto 1356">
          <a:extLst>
            <a:ext uri="{FF2B5EF4-FFF2-40B4-BE49-F238E27FC236}">
              <a16:creationId xmlns:a16="http://schemas.microsoft.com/office/drawing/2014/main" id="{79D54A2A-0801-4AED-91D0-F045F04F87B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58" name="CasellaDiTesto 1357">
          <a:extLst>
            <a:ext uri="{FF2B5EF4-FFF2-40B4-BE49-F238E27FC236}">
              <a16:creationId xmlns:a16="http://schemas.microsoft.com/office/drawing/2014/main" id="{F81D667E-14B1-4FCC-9DB9-E0A26F404D1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59" name="CasellaDiTesto 1358">
          <a:extLst>
            <a:ext uri="{FF2B5EF4-FFF2-40B4-BE49-F238E27FC236}">
              <a16:creationId xmlns:a16="http://schemas.microsoft.com/office/drawing/2014/main" id="{E79EB760-3F46-4CF1-9D8E-B2C857AEAFD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0" name="CasellaDiTesto 1359">
          <a:extLst>
            <a:ext uri="{FF2B5EF4-FFF2-40B4-BE49-F238E27FC236}">
              <a16:creationId xmlns:a16="http://schemas.microsoft.com/office/drawing/2014/main" id="{E8EB4D1E-E74A-4684-82D7-74491A84323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61" name="CasellaDiTesto 1360">
          <a:extLst>
            <a:ext uri="{FF2B5EF4-FFF2-40B4-BE49-F238E27FC236}">
              <a16:creationId xmlns:a16="http://schemas.microsoft.com/office/drawing/2014/main" id="{4958C825-A822-47A4-8FAD-C3FBF73AB3E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62" name="CasellaDiTesto 1361">
          <a:extLst>
            <a:ext uri="{FF2B5EF4-FFF2-40B4-BE49-F238E27FC236}">
              <a16:creationId xmlns:a16="http://schemas.microsoft.com/office/drawing/2014/main" id="{F2EDB3BE-7618-4D1A-8B98-2CB61B80007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63" name="CasellaDiTesto 1362">
          <a:extLst>
            <a:ext uri="{FF2B5EF4-FFF2-40B4-BE49-F238E27FC236}">
              <a16:creationId xmlns:a16="http://schemas.microsoft.com/office/drawing/2014/main" id="{564BC54F-E0C4-427F-9B29-094FEDAAD34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4" name="CasellaDiTesto 1363">
          <a:extLst>
            <a:ext uri="{FF2B5EF4-FFF2-40B4-BE49-F238E27FC236}">
              <a16:creationId xmlns:a16="http://schemas.microsoft.com/office/drawing/2014/main" id="{8429BEBE-EDDB-4913-8AB3-C492902E086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5" name="CasellaDiTesto 1364">
          <a:extLst>
            <a:ext uri="{FF2B5EF4-FFF2-40B4-BE49-F238E27FC236}">
              <a16:creationId xmlns:a16="http://schemas.microsoft.com/office/drawing/2014/main" id="{C4607DB1-2B23-40F5-B961-90DC53FD18D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6" name="CasellaDiTesto 1365">
          <a:extLst>
            <a:ext uri="{FF2B5EF4-FFF2-40B4-BE49-F238E27FC236}">
              <a16:creationId xmlns:a16="http://schemas.microsoft.com/office/drawing/2014/main" id="{F158EC2A-77E0-425C-B592-A738C39E24A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7" name="CasellaDiTesto 1366">
          <a:extLst>
            <a:ext uri="{FF2B5EF4-FFF2-40B4-BE49-F238E27FC236}">
              <a16:creationId xmlns:a16="http://schemas.microsoft.com/office/drawing/2014/main" id="{DD688873-15A0-4E4F-8BCD-BF27C94C21B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8" name="CasellaDiTesto 1367">
          <a:extLst>
            <a:ext uri="{FF2B5EF4-FFF2-40B4-BE49-F238E27FC236}">
              <a16:creationId xmlns:a16="http://schemas.microsoft.com/office/drawing/2014/main" id="{A80299C1-860B-4BBD-8B48-B3FCFF4C62C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69" name="CasellaDiTesto 1368">
          <a:extLst>
            <a:ext uri="{FF2B5EF4-FFF2-40B4-BE49-F238E27FC236}">
              <a16:creationId xmlns:a16="http://schemas.microsoft.com/office/drawing/2014/main" id="{50F3818E-0DC6-4A2E-A6EA-2368EC2C280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70" name="CasellaDiTesto 1369">
          <a:extLst>
            <a:ext uri="{FF2B5EF4-FFF2-40B4-BE49-F238E27FC236}">
              <a16:creationId xmlns:a16="http://schemas.microsoft.com/office/drawing/2014/main" id="{ACEB0514-729D-4923-B9E3-623B0E6995B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71" name="CasellaDiTesto 1370">
          <a:extLst>
            <a:ext uri="{FF2B5EF4-FFF2-40B4-BE49-F238E27FC236}">
              <a16:creationId xmlns:a16="http://schemas.microsoft.com/office/drawing/2014/main" id="{ECD188A6-121E-4E93-B076-18C9D57FC58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72" name="CasellaDiTesto 1371">
          <a:extLst>
            <a:ext uri="{FF2B5EF4-FFF2-40B4-BE49-F238E27FC236}">
              <a16:creationId xmlns:a16="http://schemas.microsoft.com/office/drawing/2014/main" id="{8EBB93A2-7C8A-4C16-BAD6-053CE60BBFE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3" name="CasellaDiTesto 1372">
          <a:extLst>
            <a:ext uri="{FF2B5EF4-FFF2-40B4-BE49-F238E27FC236}">
              <a16:creationId xmlns:a16="http://schemas.microsoft.com/office/drawing/2014/main" id="{0BE13647-5325-4AB6-9637-60365F188E3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4" name="CasellaDiTesto 1373">
          <a:extLst>
            <a:ext uri="{FF2B5EF4-FFF2-40B4-BE49-F238E27FC236}">
              <a16:creationId xmlns:a16="http://schemas.microsoft.com/office/drawing/2014/main" id="{1C358172-9CD9-4274-9A36-51926593156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5" name="CasellaDiTesto 1374">
          <a:extLst>
            <a:ext uri="{FF2B5EF4-FFF2-40B4-BE49-F238E27FC236}">
              <a16:creationId xmlns:a16="http://schemas.microsoft.com/office/drawing/2014/main" id="{FCF4D521-9D1C-4E76-BABB-EE38250CBB1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6" name="CasellaDiTesto 1375">
          <a:extLst>
            <a:ext uri="{FF2B5EF4-FFF2-40B4-BE49-F238E27FC236}">
              <a16:creationId xmlns:a16="http://schemas.microsoft.com/office/drawing/2014/main" id="{AB642AAA-268D-44DF-8590-4E19F482677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7" name="CasellaDiTesto 1376">
          <a:extLst>
            <a:ext uri="{FF2B5EF4-FFF2-40B4-BE49-F238E27FC236}">
              <a16:creationId xmlns:a16="http://schemas.microsoft.com/office/drawing/2014/main" id="{FB70786A-B146-4D44-B380-5C96EA1885C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378" name="CasellaDiTesto 1377">
          <a:extLst>
            <a:ext uri="{FF2B5EF4-FFF2-40B4-BE49-F238E27FC236}">
              <a16:creationId xmlns:a16="http://schemas.microsoft.com/office/drawing/2014/main" id="{5713F959-141C-423A-8EB4-C2D87E19F0A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79" name="CasellaDiTesto 1378">
          <a:extLst>
            <a:ext uri="{FF2B5EF4-FFF2-40B4-BE49-F238E27FC236}">
              <a16:creationId xmlns:a16="http://schemas.microsoft.com/office/drawing/2014/main" id="{C5CFDE89-1CB8-4E6E-ADAA-89ECB369062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80" name="CasellaDiTesto 1379">
          <a:extLst>
            <a:ext uri="{FF2B5EF4-FFF2-40B4-BE49-F238E27FC236}">
              <a16:creationId xmlns:a16="http://schemas.microsoft.com/office/drawing/2014/main" id="{1F2D2768-5414-4EA0-BBBA-8755997C5BA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381" name="CasellaDiTesto 1380">
          <a:extLst>
            <a:ext uri="{FF2B5EF4-FFF2-40B4-BE49-F238E27FC236}">
              <a16:creationId xmlns:a16="http://schemas.microsoft.com/office/drawing/2014/main" id="{E8C41FEB-CE04-4276-91B2-78E8A09B9B7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2" name="CasellaDiTesto 1381">
          <a:extLst>
            <a:ext uri="{FF2B5EF4-FFF2-40B4-BE49-F238E27FC236}">
              <a16:creationId xmlns:a16="http://schemas.microsoft.com/office/drawing/2014/main" id="{EDB8C4C1-2248-42F6-93E9-00AABA55948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3" name="CasellaDiTesto 1382">
          <a:extLst>
            <a:ext uri="{FF2B5EF4-FFF2-40B4-BE49-F238E27FC236}">
              <a16:creationId xmlns:a16="http://schemas.microsoft.com/office/drawing/2014/main" id="{2941C4F9-7C6E-4FFF-84F9-28A2E3E059F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4" name="CasellaDiTesto 1383">
          <a:extLst>
            <a:ext uri="{FF2B5EF4-FFF2-40B4-BE49-F238E27FC236}">
              <a16:creationId xmlns:a16="http://schemas.microsoft.com/office/drawing/2014/main" id="{E73C6D0D-4E0F-4ED7-AD60-B40996BFB58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5" name="CasellaDiTesto 1384">
          <a:extLst>
            <a:ext uri="{FF2B5EF4-FFF2-40B4-BE49-F238E27FC236}">
              <a16:creationId xmlns:a16="http://schemas.microsoft.com/office/drawing/2014/main" id="{C7B0EBF8-7010-4F0B-B95D-AAFC1F46826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6" name="CasellaDiTesto 1385">
          <a:extLst>
            <a:ext uri="{FF2B5EF4-FFF2-40B4-BE49-F238E27FC236}">
              <a16:creationId xmlns:a16="http://schemas.microsoft.com/office/drawing/2014/main" id="{9A0D8FE4-24E7-4CD5-8E7D-4B77E89F800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387" name="CasellaDiTesto 1386">
          <a:extLst>
            <a:ext uri="{FF2B5EF4-FFF2-40B4-BE49-F238E27FC236}">
              <a16:creationId xmlns:a16="http://schemas.microsoft.com/office/drawing/2014/main" id="{1636E031-649F-480D-8184-68C4F5A5DD4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388" name="CasellaDiTesto 1387">
          <a:extLst>
            <a:ext uri="{FF2B5EF4-FFF2-40B4-BE49-F238E27FC236}">
              <a16:creationId xmlns:a16="http://schemas.microsoft.com/office/drawing/2014/main" id="{C0B3F84F-FD55-470D-9BF6-C5F31AA6C21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389" name="CasellaDiTesto 1388">
          <a:extLst>
            <a:ext uri="{FF2B5EF4-FFF2-40B4-BE49-F238E27FC236}">
              <a16:creationId xmlns:a16="http://schemas.microsoft.com/office/drawing/2014/main" id="{6F56A365-D622-478E-9E40-643EC3F1A9B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390" name="CasellaDiTesto 1389">
          <a:extLst>
            <a:ext uri="{FF2B5EF4-FFF2-40B4-BE49-F238E27FC236}">
              <a16:creationId xmlns:a16="http://schemas.microsoft.com/office/drawing/2014/main" id="{7A971DB2-3B75-4313-915E-F5DA94E8D13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1" name="CasellaDiTesto 1390">
          <a:extLst>
            <a:ext uri="{FF2B5EF4-FFF2-40B4-BE49-F238E27FC236}">
              <a16:creationId xmlns:a16="http://schemas.microsoft.com/office/drawing/2014/main" id="{BCD9BD46-D9F7-476A-8385-F297C34E283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2" name="CasellaDiTesto 1391">
          <a:extLst>
            <a:ext uri="{FF2B5EF4-FFF2-40B4-BE49-F238E27FC236}">
              <a16:creationId xmlns:a16="http://schemas.microsoft.com/office/drawing/2014/main" id="{5E86E1E1-06A5-4290-ACC3-114AEB29867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3" name="CasellaDiTesto 1392">
          <a:extLst>
            <a:ext uri="{FF2B5EF4-FFF2-40B4-BE49-F238E27FC236}">
              <a16:creationId xmlns:a16="http://schemas.microsoft.com/office/drawing/2014/main" id="{91AF55E9-05E0-4358-B191-9C4A757F19E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4" name="CasellaDiTesto 1393">
          <a:extLst>
            <a:ext uri="{FF2B5EF4-FFF2-40B4-BE49-F238E27FC236}">
              <a16:creationId xmlns:a16="http://schemas.microsoft.com/office/drawing/2014/main" id="{8BC350A0-E1B0-43A2-AEE0-6CC94738CFA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5" name="CasellaDiTesto 1394">
          <a:extLst>
            <a:ext uri="{FF2B5EF4-FFF2-40B4-BE49-F238E27FC236}">
              <a16:creationId xmlns:a16="http://schemas.microsoft.com/office/drawing/2014/main" id="{C96B8839-F1E9-47C0-A143-8263784B756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396" name="CasellaDiTesto 1395">
          <a:extLst>
            <a:ext uri="{FF2B5EF4-FFF2-40B4-BE49-F238E27FC236}">
              <a16:creationId xmlns:a16="http://schemas.microsoft.com/office/drawing/2014/main" id="{E8D4084F-0A44-4F76-9E0F-E3362B45C4F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97" name="CasellaDiTesto 1396">
          <a:extLst>
            <a:ext uri="{FF2B5EF4-FFF2-40B4-BE49-F238E27FC236}">
              <a16:creationId xmlns:a16="http://schemas.microsoft.com/office/drawing/2014/main" id="{EFEAA6AF-A48E-43B9-B8E9-95882EE9BC4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98" name="CasellaDiTesto 1397">
          <a:extLst>
            <a:ext uri="{FF2B5EF4-FFF2-40B4-BE49-F238E27FC236}">
              <a16:creationId xmlns:a16="http://schemas.microsoft.com/office/drawing/2014/main" id="{11A2A3BB-3606-4726-BAE0-65F6E42E188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399" name="CasellaDiTesto 1398">
          <a:extLst>
            <a:ext uri="{FF2B5EF4-FFF2-40B4-BE49-F238E27FC236}">
              <a16:creationId xmlns:a16="http://schemas.microsoft.com/office/drawing/2014/main" id="{411262D1-FB1A-4FD8-898C-8E462467AD7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0" name="CasellaDiTesto 1399">
          <a:extLst>
            <a:ext uri="{FF2B5EF4-FFF2-40B4-BE49-F238E27FC236}">
              <a16:creationId xmlns:a16="http://schemas.microsoft.com/office/drawing/2014/main" id="{C83A468C-1A83-465D-A910-087EEC9513C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1" name="CasellaDiTesto 1400">
          <a:extLst>
            <a:ext uri="{FF2B5EF4-FFF2-40B4-BE49-F238E27FC236}">
              <a16:creationId xmlns:a16="http://schemas.microsoft.com/office/drawing/2014/main" id="{233526A5-F17E-46B7-A327-30F9CC125A9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2" name="CasellaDiTesto 1401">
          <a:extLst>
            <a:ext uri="{FF2B5EF4-FFF2-40B4-BE49-F238E27FC236}">
              <a16:creationId xmlns:a16="http://schemas.microsoft.com/office/drawing/2014/main" id="{EAA27FC2-AEC1-4270-97D1-6BD5A688638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3" name="CasellaDiTesto 1402">
          <a:extLst>
            <a:ext uri="{FF2B5EF4-FFF2-40B4-BE49-F238E27FC236}">
              <a16:creationId xmlns:a16="http://schemas.microsoft.com/office/drawing/2014/main" id="{D69A9E45-4D6D-40D8-9464-EE20AE6277C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4" name="CasellaDiTesto 1403">
          <a:extLst>
            <a:ext uri="{FF2B5EF4-FFF2-40B4-BE49-F238E27FC236}">
              <a16:creationId xmlns:a16="http://schemas.microsoft.com/office/drawing/2014/main" id="{5D72D763-3D20-40D6-81DA-78C603760A4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05" name="CasellaDiTesto 1404">
          <a:extLst>
            <a:ext uri="{FF2B5EF4-FFF2-40B4-BE49-F238E27FC236}">
              <a16:creationId xmlns:a16="http://schemas.microsoft.com/office/drawing/2014/main" id="{144CE58D-296C-47EC-9110-B8C8C937C62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06" name="CasellaDiTesto 1405">
          <a:extLst>
            <a:ext uri="{FF2B5EF4-FFF2-40B4-BE49-F238E27FC236}">
              <a16:creationId xmlns:a16="http://schemas.microsoft.com/office/drawing/2014/main" id="{F39725E0-AB8A-46BB-B9DB-4372DD5BF7F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07" name="CasellaDiTesto 1406">
          <a:extLst>
            <a:ext uri="{FF2B5EF4-FFF2-40B4-BE49-F238E27FC236}">
              <a16:creationId xmlns:a16="http://schemas.microsoft.com/office/drawing/2014/main" id="{D345AB01-6751-4229-99DD-56B4F6F697B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08" name="CasellaDiTesto 1407">
          <a:extLst>
            <a:ext uri="{FF2B5EF4-FFF2-40B4-BE49-F238E27FC236}">
              <a16:creationId xmlns:a16="http://schemas.microsoft.com/office/drawing/2014/main" id="{15045FE1-2D02-4D11-8D70-2065B53C6F4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09" name="CasellaDiTesto 1408">
          <a:extLst>
            <a:ext uri="{FF2B5EF4-FFF2-40B4-BE49-F238E27FC236}">
              <a16:creationId xmlns:a16="http://schemas.microsoft.com/office/drawing/2014/main" id="{47C36059-EF93-461F-8B2F-56CF3DE8040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10" name="CasellaDiTesto 1409">
          <a:extLst>
            <a:ext uri="{FF2B5EF4-FFF2-40B4-BE49-F238E27FC236}">
              <a16:creationId xmlns:a16="http://schemas.microsoft.com/office/drawing/2014/main" id="{CAA9C986-7FDE-44F6-8B01-8CC21680D44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11" name="CasellaDiTesto 1410">
          <a:extLst>
            <a:ext uri="{FF2B5EF4-FFF2-40B4-BE49-F238E27FC236}">
              <a16:creationId xmlns:a16="http://schemas.microsoft.com/office/drawing/2014/main" id="{9438F7B7-3D14-43FC-8734-0A2EC7306EC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412" name="CasellaDiTesto 1411">
          <a:extLst>
            <a:ext uri="{FF2B5EF4-FFF2-40B4-BE49-F238E27FC236}">
              <a16:creationId xmlns:a16="http://schemas.microsoft.com/office/drawing/2014/main" id="{F5E2A6D4-0F6B-4F54-98DE-22D6E3D1714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413" name="CasellaDiTesto 1412">
          <a:extLst>
            <a:ext uri="{FF2B5EF4-FFF2-40B4-BE49-F238E27FC236}">
              <a16:creationId xmlns:a16="http://schemas.microsoft.com/office/drawing/2014/main" id="{30E1FC93-6C34-4C57-B9D6-A7823937B85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1414" name="CasellaDiTesto 1413">
          <a:extLst>
            <a:ext uri="{FF2B5EF4-FFF2-40B4-BE49-F238E27FC236}">
              <a16:creationId xmlns:a16="http://schemas.microsoft.com/office/drawing/2014/main" id="{D43213BC-A8A1-4CF3-917F-BDDE59699DB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15" name="CasellaDiTesto 1414">
          <a:extLst>
            <a:ext uri="{FF2B5EF4-FFF2-40B4-BE49-F238E27FC236}">
              <a16:creationId xmlns:a16="http://schemas.microsoft.com/office/drawing/2014/main" id="{997D6D5B-12D1-489E-955F-DAF07B517CC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16" name="CasellaDiTesto 1415">
          <a:extLst>
            <a:ext uri="{FF2B5EF4-FFF2-40B4-BE49-F238E27FC236}">
              <a16:creationId xmlns:a16="http://schemas.microsoft.com/office/drawing/2014/main" id="{7F190F60-6D8C-4697-A833-090A3794DAD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17" name="CasellaDiTesto 1416">
          <a:extLst>
            <a:ext uri="{FF2B5EF4-FFF2-40B4-BE49-F238E27FC236}">
              <a16:creationId xmlns:a16="http://schemas.microsoft.com/office/drawing/2014/main" id="{9D8D617D-6AD8-4AB3-86D6-874FA1259BE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18" name="CasellaDiTesto 1417">
          <a:extLst>
            <a:ext uri="{FF2B5EF4-FFF2-40B4-BE49-F238E27FC236}">
              <a16:creationId xmlns:a16="http://schemas.microsoft.com/office/drawing/2014/main" id="{7215C17F-3821-47FE-A976-8D9DB41F353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19" name="CasellaDiTesto 1418">
          <a:extLst>
            <a:ext uri="{FF2B5EF4-FFF2-40B4-BE49-F238E27FC236}">
              <a16:creationId xmlns:a16="http://schemas.microsoft.com/office/drawing/2014/main" id="{7F69C954-9B69-4765-9614-7056812EFEC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20" name="CasellaDiTesto 1419">
          <a:extLst>
            <a:ext uri="{FF2B5EF4-FFF2-40B4-BE49-F238E27FC236}">
              <a16:creationId xmlns:a16="http://schemas.microsoft.com/office/drawing/2014/main" id="{A50B1FF2-98D9-49AF-95B6-70D10C87CCD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21" name="CasellaDiTesto 1420">
          <a:extLst>
            <a:ext uri="{FF2B5EF4-FFF2-40B4-BE49-F238E27FC236}">
              <a16:creationId xmlns:a16="http://schemas.microsoft.com/office/drawing/2014/main" id="{F991BBED-C3A3-4846-BD63-1EDB7B26DC8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22" name="CasellaDiTesto 1421">
          <a:extLst>
            <a:ext uri="{FF2B5EF4-FFF2-40B4-BE49-F238E27FC236}">
              <a16:creationId xmlns:a16="http://schemas.microsoft.com/office/drawing/2014/main" id="{B44BD547-BE68-4F5D-A07A-BCEA296A2A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423" name="CasellaDiTesto 1422">
          <a:extLst>
            <a:ext uri="{FF2B5EF4-FFF2-40B4-BE49-F238E27FC236}">
              <a16:creationId xmlns:a16="http://schemas.microsoft.com/office/drawing/2014/main" id="{EDF1E7A1-76EA-487E-A144-0A945C64E20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4" name="CasellaDiTesto 1423">
          <a:extLst>
            <a:ext uri="{FF2B5EF4-FFF2-40B4-BE49-F238E27FC236}">
              <a16:creationId xmlns:a16="http://schemas.microsoft.com/office/drawing/2014/main" id="{5AF5D0F9-143D-47D1-B003-C916B257EEA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5" name="CasellaDiTesto 1424">
          <a:extLst>
            <a:ext uri="{FF2B5EF4-FFF2-40B4-BE49-F238E27FC236}">
              <a16:creationId xmlns:a16="http://schemas.microsoft.com/office/drawing/2014/main" id="{0DEA1A98-B19B-4884-9A33-89A46CCE004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6" name="CasellaDiTesto 1425">
          <a:extLst>
            <a:ext uri="{FF2B5EF4-FFF2-40B4-BE49-F238E27FC236}">
              <a16:creationId xmlns:a16="http://schemas.microsoft.com/office/drawing/2014/main" id="{3DEE5A47-177C-494F-90E3-1C2262480C7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7" name="CasellaDiTesto 1426">
          <a:extLst>
            <a:ext uri="{FF2B5EF4-FFF2-40B4-BE49-F238E27FC236}">
              <a16:creationId xmlns:a16="http://schemas.microsoft.com/office/drawing/2014/main" id="{105B43E8-EF99-49C2-AB30-1E90660BBD8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8" name="CasellaDiTesto 1427">
          <a:extLst>
            <a:ext uri="{FF2B5EF4-FFF2-40B4-BE49-F238E27FC236}">
              <a16:creationId xmlns:a16="http://schemas.microsoft.com/office/drawing/2014/main" id="{B70EC301-DA8D-4EB6-9669-AF0519725FE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29" name="CasellaDiTesto 1428">
          <a:extLst>
            <a:ext uri="{FF2B5EF4-FFF2-40B4-BE49-F238E27FC236}">
              <a16:creationId xmlns:a16="http://schemas.microsoft.com/office/drawing/2014/main" id="{B97F298B-2E23-467A-ADEE-1A51C1C1037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30" name="CasellaDiTesto 1429">
          <a:extLst>
            <a:ext uri="{FF2B5EF4-FFF2-40B4-BE49-F238E27FC236}">
              <a16:creationId xmlns:a16="http://schemas.microsoft.com/office/drawing/2014/main" id="{57509728-6C86-4775-99F6-D3779745CC2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31" name="CasellaDiTesto 1430">
          <a:extLst>
            <a:ext uri="{FF2B5EF4-FFF2-40B4-BE49-F238E27FC236}">
              <a16:creationId xmlns:a16="http://schemas.microsoft.com/office/drawing/2014/main" id="{B72FF992-58E8-41DA-96B9-8F1735A2ACA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32" name="CasellaDiTesto 1431">
          <a:extLst>
            <a:ext uri="{FF2B5EF4-FFF2-40B4-BE49-F238E27FC236}">
              <a16:creationId xmlns:a16="http://schemas.microsoft.com/office/drawing/2014/main" id="{074C0C8C-39AA-452C-9853-8CDEC7446BC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33" name="CasellaDiTesto 1432">
          <a:extLst>
            <a:ext uri="{FF2B5EF4-FFF2-40B4-BE49-F238E27FC236}">
              <a16:creationId xmlns:a16="http://schemas.microsoft.com/office/drawing/2014/main" id="{6904E6F6-44EF-40DE-B021-19C2688187B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34" name="CasellaDiTesto 1433">
          <a:extLst>
            <a:ext uri="{FF2B5EF4-FFF2-40B4-BE49-F238E27FC236}">
              <a16:creationId xmlns:a16="http://schemas.microsoft.com/office/drawing/2014/main" id="{595BDE9A-B7B6-44ED-82A4-A479F321E61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435" name="CasellaDiTesto 1434">
          <a:extLst>
            <a:ext uri="{FF2B5EF4-FFF2-40B4-BE49-F238E27FC236}">
              <a16:creationId xmlns:a16="http://schemas.microsoft.com/office/drawing/2014/main" id="{33445346-F2E2-4BA7-B1CC-D2A23F0184E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36" name="CasellaDiTesto 1435">
          <a:extLst>
            <a:ext uri="{FF2B5EF4-FFF2-40B4-BE49-F238E27FC236}">
              <a16:creationId xmlns:a16="http://schemas.microsoft.com/office/drawing/2014/main" id="{7CF345B1-6EC6-4824-9015-FF366503406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37" name="CasellaDiTesto 1436">
          <a:extLst>
            <a:ext uri="{FF2B5EF4-FFF2-40B4-BE49-F238E27FC236}">
              <a16:creationId xmlns:a16="http://schemas.microsoft.com/office/drawing/2014/main" id="{E583980F-73DD-448C-940D-6407C179D40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38" name="CasellaDiTesto 1437">
          <a:extLst>
            <a:ext uri="{FF2B5EF4-FFF2-40B4-BE49-F238E27FC236}">
              <a16:creationId xmlns:a16="http://schemas.microsoft.com/office/drawing/2014/main" id="{CB3D8627-743D-41D7-9551-D7D73BAB735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39" name="CasellaDiTesto 1438">
          <a:extLst>
            <a:ext uri="{FF2B5EF4-FFF2-40B4-BE49-F238E27FC236}">
              <a16:creationId xmlns:a16="http://schemas.microsoft.com/office/drawing/2014/main" id="{3807B121-17F6-4832-A10F-A6E3EC4858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40" name="CasellaDiTesto 1439">
          <a:extLst>
            <a:ext uri="{FF2B5EF4-FFF2-40B4-BE49-F238E27FC236}">
              <a16:creationId xmlns:a16="http://schemas.microsoft.com/office/drawing/2014/main" id="{967DEDE3-3D98-4D8A-9CF8-7C13F039150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41" name="CasellaDiTesto 1440">
          <a:extLst>
            <a:ext uri="{FF2B5EF4-FFF2-40B4-BE49-F238E27FC236}">
              <a16:creationId xmlns:a16="http://schemas.microsoft.com/office/drawing/2014/main" id="{CBFB3E30-1D4B-4E4C-A5CB-89572EB93F2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42" name="CasellaDiTesto 1441">
          <a:extLst>
            <a:ext uri="{FF2B5EF4-FFF2-40B4-BE49-F238E27FC236}">
              <a16:creationId xmlns:a16="http://schemas.microsoft.com/office/drawing/2014/main" id="{073A9881-7772-4B7C-BE1C-74A3CC693CE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43" name="CasellaDiTesto 1442">
          <a:extLst>
            <a:ext uri="{FF2B5EF4-FFF2-40B4-BE49-F238E27FC236}">
              <a16:creationId xmlns:a16="http://schemas.microsoft.com/office/drawing/2014/main" id="{024454E7-4C73-4AA0-B464-F107D39CECC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44" name="CasellaDiTesto 1443">
          <a:extLst>
            <a:ext uri="{FF2B5EF4-FFF2-40B4-BE49-F238E27FC236}">
              <a16:creationId xmlns:a16="http://schemas.microsoft.com/office/drawing/2014/main" id="{B4B71E79-30D1-4340-8D17-E0AFD7DD6D5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45" name="CasellaDiTesto 1444">
          <a:extLst>
            <a:ext uri="{FF2B5EF4-FFF2-40B4-BE49-F238E27FC236}">
              <a16:creationId xmlns:a16="http://schemas.microsoft.com/office/drawing/2014/main" id="{B7129B67-C340-4F60-8DA5-CF3CFF62C3F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46" name="CasellaDiTesto 1445">
          <a:extLst>
            <a:ext uri="{FF2B5EF4-FFF2-40B4-BE49-F238E27FC236}">
              <a16:creationId xmlns:a16="http://schemas.microsoft.com/office/drawing/2014/main" id="{00CC73D9-C320-45E1-A663-D340B63DA48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47" name="CasellaDiTesto 1446">
          <a:extLst>
            <a:ext uri="{FF2B5EF4-FFF2-40B4-BE49-F238E27FC236}">
              <a16:creationId xmlns:a16="http://schemas.microsoft.com/office/drawing/2014/main" id="{303DB859-7234-47E9-BD64-6600A9349F2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48" name="CasellaDiTesto 1447">
          <a:extLst>
            <a:ext uri="{FF2B5EF4-FFF2-40B4-BE49-F238E27FC236}">
              <a16:creationId xmlns:a16="http://schemas.microsoft.com/office/drawing/2014/main" id="{4F14B5EC-32CD-4438-B88F-0DECBC73908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49" name="CasellaDiTesto 1448">
          <a:extLst>
            <a:ext uri="{FF2B5EF4-FFF2-40B4-BE49-F238E27FC236}">
              <a16:creationId xmlns:a16="http://schemas.microsoft.com/office/drawing/2014/main" id="{477A8673-8269-49E7-B207-6E87A619BEF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50" name="CasellaDiTesto 1449">
          <a:extLst>
            <a:ext uri="{FF2B5EF4-FFF2-40B4-BE49-F238E27FC236}">
              <a16:creationId xmlns:a16="http://schemas.microsoft.com/office/drawing/2014/main" id="{580C717A-8F15-4923-9B04-DFF36B7140C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51" name="CasellaDiTesto 1450">
          <a:extLst>
            <a:ext uri="{FF2B5EF4-FFF2-40B4-BE49-F238E27FC236}">
              <a16:creationId xmlns:a16="http://schemas.microsoft.com/office/drawing/2014/main" id="{41F8A191-C635-4508-AC82-490F4BCBBEC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52" name="CasellaDiTesto 1451">
          <a:extLst>
            <a:ext uri="{FF2B5EF4-FFF2-40B4-BE49-F238E27FC236}">
              <a16:creationId xmlns:a16="http://schemas.microsoft.com/office/drawing/2014/main" id="{9EF70E30-E162-42D5-A156-E554BD83254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53" name="CasellaDiTesto 1452">
          <a:extLst>
            <a:ext uri="{FF2B5EF4-FFF2-40B4-BE49-F238E27FC236}">
              <a16:creationId xmlns:a16="http://schemas.microsoft.com/office/drawing/2014/main" id="{B732CBFD-C28C-44D3-A1EC-98296AFAA5A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54" name="CasellaDiTesto 1453">
          <a:extLst>
            <a:ext uri="{FF2B5EF4-FFF2-40B4-BE49-F238E27FC236}">
              <a16:creationId xmlns:a16="http://schemas.microsoft.com/office/drawing/2014/main" id="{DB2465BB-7E3A-470F-ACD4-7AD7C602E19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55" name="CasellaDiTesto 1454">
          <a:extLst>
            <a:ext uri="{FF2B5EF4-FFF2-40B4-BE49-F238E27FC236}">
              <a16:creationId xmlns:a16="http://schemas.microsoft.com/office/drawing/2014/main" id="{4E73AD4A-EC2D-43EC-BB31-E8C3E7DB63A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56" name="CasellaDiTesto 1455">
          <a:extLst>
            <a:ext uri="{FF2B5EF4-FFF2-40B4-BE49-F238E27FC236}">
              <a16:creationId xmlns:a16="http://schemas.microsoft.com/office/drawing/2014/main" id="{5939ED59-8958-458C-86B9-9B807C959C1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57" name="CasellaDiTesto 1456">
          <a:extLst>
            <a:ext uri="{FF2B5EF4-FFF2-40B4-BE49-F238E27FC236}">
              <a16:creationId xmlns:a16="http://schemas.microsoft.com/office/drawing/2014/main" id="{79EC47BF-AD87-45B3-8EBA-6F36F5550B4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58" name="CasellaDiTesto 1457">
          <a:extLst>
            <a:ext uri="{FF2B5EF4-FFF2-40B4-BE49-F238E27FC236}">
              <a16:creationId xmlns:a16="http://schemas.microsoft.com/office/drawing/2014/main" id="{9CBB57CA-FE3B-49AE-9869-ED4BD4EBBF9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59" name="CasellaDiTesto 1458">
          <a:extLst>
            <a:ext uri="{FF2B5EF4-FFF2-40B4-BE49-F238E27FC236}">
              <a16:creationId xmlns:a16="http://schemas.microsoft.com/office/drawing/2014/main" id="{87A5847A-3500-45ED-A1CE-C15547A7DE0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60" name="CasellaDiTesto 1459">
          <a:extLst>
            <a:ext uri="{FF2B5EF4-FFF2-40B4-BE49-F238E27FC236}">
              <a16:creationId xmlns:a16="http://schemas.microsoft.com/office/drawing/2014/main" id="{E7588303-B517-4C16-908F-B64172481AA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61" name="CasellaDiTesto 1460">
          <a:extLst>
            <a:ext uri="{FF2B5EF4-FFF2-40B4-BE49-F238E27FC236}">
              <a16:creationId xmlns:a16="http://schemas.microsoft.com/office/drawing/2014/main" id="{1F588A94-A0F0-44C8-AFF7-8F9978BEED7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62" name="CasellaDiTesto 1461">
          <a:extLst>
            <a:ext uri="{FF2B5EF4-FFF2-40B4-BE49-F238E27FC236}">
              <a16:creationId xmlns:a16="http://schemas.microsoft.com/office/drawing/2014/main" id="{10E8C60C-6B38-4BAD-A52B-C0423CB178A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63" name="CasellaDiTesto 1462">
          <a:extLst>
            <a:ext uri="{FF2B5EF4-FFF2-40B4-BE49-F238E27FC236}">
              <a16:creationId xmlns:a16="http://schemas.microsoft.com/office/drawing/2014/main" id="{9316647A-AD7B-475C-ABB2-73B9822A58D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64" name="CasellaDiTesto 1463">
          <a:extLst>
            <a:ext uri="{FF2B5EF4-FFF2-40B4-BE49-F238E27FC236}">
              <a16:creationId xmlns:a16="http://schemas.microsoft.com/office/drawing/2014/main" id="{88101144-50E5-4773-B59A-9F84551744D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65" name="CasellaDiTesto 1464">
          <a:extLst>
            <a:ext uri="{FF2B5EF4-FFF2-40B4-BE49-F238E27FC236}">
              <a16:creationId xmlns:a16="http://schemas.microsoft.com/office/drawing/2014/main" id="{3F1E3044-AF19-4A1B-A231-9E395499758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66" name="CasellaDiTesto 1465">
          <a:extLst>
            <a:ext uri="{FF2B5EF4-FFF2-40B4-BE49-F238E27FC236}">
              <a16:creationId xmlns:a16="http://schemas.microsoft.com/office/drawing/2014/main" id="{5D465A86-B375-4CA1-B1AC-3F50DA0F763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67" name="CasellaDiTesto 1466">
          <a:extLst>
            <a:ext uri="{FF2B5EF4-FFF2-40B4-BE49-F238E27FC236}">
              <a16:creationId xmlns:a16="http://schemas.microsoft.com/office/drawing/2014/main" id="{CE9731F0-6BA5-47B4-A9DD-822111B78B4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468" name="CasellaDiTesto 1467">
          <a:extLst>
            <a:ext uri="{FF2B5EF4-FFF2-40B4-BE49-F238E27FC236}">
              <a16:creationId xmlns:a16="http://schemas.microsoft.com/office/drawing/2014/main" id="{FC107789-BF19-4721-A8BB-491B3DC8C4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69" name="CasellaDiTesto 1468">
          <a:extLst>
            <a:ext uri="{FF2B5EF4-FFF2-40B4-BE49-F238E27FC236}">
              <a16:creationId xmlns:a16="http://schemas.microsoft.com/office/drawing/2014/main" id="{404C9155-D247-445A-8FEE-BC93E43E867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70" name="CasellaDiTesto 1469">
          <a:extLst>
            <a:ext uri="{FF2B5EF4-FFF2-40B4-BE49-F238E27FC236}">
              <a16:creationId xmlns:a16="http://schemas.microsoft.com/office/drawing/2014/main" id="{FB9E8730-2CCE-4270-AAED-F2567C45719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71" name="CasellaDiTesto 1470">
          <a:extLst>
            <a:ext uri="{FF2B5EF4-FFF2-40B4-BE49-F238E27FC236}">
              <a16:creationId xmlns:a16="http://schemas.microsoft.com/office/drawing/2014/main" id="{57D3C9A8-D41D-4D75-99A9-9037E01311F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72" name="CasellaDiTesto 1471">
          <a:extLst>
            <a:ext uri="{FF2B5EF4-FFF2-40B4-BE49-F238E27FC236}">
              <a16:creationId xmlns:a16="http://schemas.microsoft.com/office/drawing/2014/main" id="{32859B7D-ECAC-436E-BD5A-BD48D608330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73" name="CasellaDiTesto 1472">
          <a:extLst>
            <a:ext uri="{FF2B5EF4-FFF2-40B4-BE49-F238E27FC236}">
              <a16:creationId xmlns:a16="http://schemas.microsoft.com/office/drawing/2014/main" id="{C31BF326-A4C2-423D-AC67-3027544988C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474" name="CasellaDiTesto 1473">
          <a:extLst>
            <a:ext uri="{FF2B5EF4-FFF2-40B4-BE49-F238E27FC236}">
              <a16:creationId xmlns:a16="http://schemas.microsoft.com/office/drawing/2014/main" id="{A76510AF-520E-43F6-8653-F02A9A4EF1F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75" name="CasellaDiTesto 1474">
          <a:extLst>
            <a:ext uri="{FF2B5EF4-FFF2-40B4-BE49-F238E27FC236}">
              <a16:creationId xmlns:a16="http://schemas.microsoft.com/office/drawing/2014/main" id="{6074030B-2129-4417-8D26-565B131665A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76" name="CasellaDiTesto 1475">
          <a:extLst>
            <a:ext uri="{FF2B5EF4-FFF2-40B4-BE49-F238E27FC236}">
              <a16:creationId xmlns:a16="http://schemas.microsoft.com/office/drawing/2014/main" id="{CB6AA27D-7334-434A-9E1F-8923A6CDCD2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77" name="CasellaDiTesto 1476">
          <a:extLst>
            <a:ext uri="{FF2B5EF4-FFF2-40B4-BE49-F238E27FC236}">
              <a16:creationId xmlns:a16="http://schemas.microsoft.com/office/drawing/2014/main" id="{026126AE-AA1F-41D5-BE5E-B82882A2FC7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78" name="CasellaDiTesto 1477">
          <a:extLst>
            <a:ext uri="{FF2B5EF4-FFF2-40B4-BE49-F238E27FC236}">
              <a16:creationId xmlns:a16="http://schemas.microsoft.com/office/drawing/2014/main" id="{B219EEFD-B7C2-4A07-BAED-C530297DDF1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79" name="CasellaDiTesto 1478">
          <a:extLst>
            <a:ext uri="{FF2B5EF4-FFF2-40B4-BE49-F238E27FC236}">
              <a16:creationId xmlns:a16="http://schemas.microsoft.com/office/drawing/2014/main" id="{D4DC3AA8-AD1D-47CC-90F3-2E665BC0089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0" name="CasellaDiTesto 1479">
          <a:extLst>
            <a:ext uri="{FF2B5EF4-FFF2-40B4-BE49-F238E27FC236}">
              <a16:creationId xmlns:a16="http://schemas.microsoft.com/office/drawing/2014/main" id="{5B5021E7-52E7-4E76-AEA2-334535DC00A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1" name="CasellaDiTesto 1480">
          <a:extLst>
            <a:ext uri="{FF2B5EF4-FFF2-40B4-BE49-F238E27FC236}">
              <a16:creationId xmlns:a16="http://schemas.microsoft.com/office/drawing/2014/main" id="{A0ED475C-BF68-467D-866A-777E06462A2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2" name="CasellaDiTesto 1481">
          <a:extLst>
            <a:ext uri="{FF2B5EF4-FFF2-40B4-BE49-F238E27FC236}">
              <a16:creationId xmlns:a16="http://schemas.microsoft.com/office/drawing/2014/main" id="{5F006FD3-71BF-482F-89EB-C39535B60A8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3" name="CasellaDiTesto 1482">
          <a:extLst>
            <a:ext uri="{FF2B5EF4-FFF2-40B4-BE49-F238E27FC236}">
              <a16:creationId xmlns:a16="http://schemas.microsoft.com/office/drawing/2014/main" id="{7012091A-8058-4E00-907E-A910D4A4B36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4" name="CasellaDiTesto 1483">
          <a:extLst>
            <a:ext uri="{FF2B5EF4-FFF2-40B4-BE49-F238E27FC236}">
              <a16:creationId xmlns:a16="http://schemas.microsoft.com/office/drawing/2014/main" id="{8B4D342C-522B-40A8-96F3-E84811E8903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5" name="CasellaDiTesto 1484">
          <a:extLst>
            <a:ext uri="{FF2B5EF4-FFF2-40B4-BE49-F238E27FC236}">
              <a16:creationId xmlns:a16="http://schemas.microsoft.com/office/drawing/2014/main" id="{C8937888-CCAB-4F02-AE19-A51BD332AF1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486" name="CasellaDiTesto 1485">
          <a:extLst>
            <a:ext uri="{FF2B5EF4-FFF2-40B4-BE49-F238E27FC236}">
              <a16:creationId xmlns:a16="http://schemas.microsoft.com/office/drawing/2014/main" id="{3DB7E464-EABA-4775-BDBF-9576FC33212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87" name="CasellaDiTesto 1486">
          <a:extLst>
            <a:ext uri="{FF2B5EF4-FFF2-40B4-BE49-F238E27FC236}">
              <a16:creationId xmlns:a16="http://schemas.microsoft.com/office/drawing/2014/main" id="{22456AB7-1D89-42B5-B6A0-8427E0335E2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88" name="CasellaDiTesto 1487">
          <a:extLst>
            <a:ext uri="{FF2B5EF4-FFF2-40B4-BE49-F238E27FC236}">
              <a16:creationId xmlns:a16="http://schemas.microsoft.com/office/drawing/2014/main" id="{4885C656-281E-4E34-81F3-D9809FF11BC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89" name="CasellaDiTesto 1488">
          <a:extLst>
            <a:ext uri="{FF2B5EF4-FFF2-40B4-BE49-F238E27FC236}">
              <a16:creationId xmlns:a16="http://schemas.microsoft.com/office/drawing/2014/main" id="{22FDA887-3558-459F-B482-4A6443C521A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0" name="CasellaDiTesto 1489">
          <a:extLst>
            <a:ext uri="{FF2B5EF4-FFF2-40B4-BE49-F238E27FC236}">
              <a16:creationId xmlns:a16="http://schemas.microsoft.com/office/drawing/2014/main" id="{F4269690-B320-4BF7-AD1F-F77C04102F7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1" name="CasellaDiTesto 1490">
          <a:extLst>
            <a:ext uri="{FF2B5EF4-FFF2-40B4-BE49-F238E27FC236}">
              <a16:creationId xmlns:a16="http://schemas.microsoft.com/office/drawing/2014/main" id="{65CDA540-B663-4141-A99D-746C069D27C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2" name="CasellaDiTesto 1491">
          <a:extLst>
            <a:ext uri="{FF2B5EF4-FFF2-40B4-BE49-F238E27FC236}">
              <a16:creationId xmlns:a16="http://schemas.microsoft.com/office/drawing/2014/main" id="{D333BA1C-1FED-4DD9-8130-13890B72036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3" name="CasellaDiTesto 1492">
          <a:extLst>
            <a:ext uri="{FF2B5EF4-FFF2-40B4-BE49-F238E27FC236}">
              <a16:creationId xmlns:a16="http://schemas.microsoft.com/office/drawing/2014/main" id="{20CCEDC0-5AAA-4A54-99B6-38C795F2FB5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4" name="CasellaDiTesto 1493">
          <a:extLst>
            <a:ext uri="{FF2B5EF4-FFF2-40B4-BE49-F238E27FC236}">
              <a16:creationId xmlns:a16="http://schemas.microsoft.com/office/drawing/2014/main" id="{7A86A27E-F0B7-4512-A286-F0B7B32B9AC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5" name="CasellaDiTesto 1494">
          <a:extLst>
            <a:ext uri="{FF2B5EF4-FFF2-40B4-BE49-F238E27FC236}">
              <a16:creationId xmlns:a16="http://schemas.microsoft.com/office/drawing/2014/main" id="{95F5E601-C690-4CA6-971E-F5D285E5D4D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6" name="CasellaDiTesto 1495">
          <a:extLst>
            <a:ext uri="{FF2B5EF4-FFF2-40B4-BE49-F238E27FC236}">
              <a16:creationId xmlns:a16="http://schemas.microsoft.com/office/drawing/2014/main" id="{B7CF1038-197F-4488-83B3-9F20A02524F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7" name="CasellaDiTesto 1496">
          <a:extLst>
            <a:ext uri="{FF2B5EF4-FFF2-40B4-BE49-F238E27FC236}">
              <a16:creationId xmlns:a16="http://schemas.microsoft.com/office/drawing/2014/main" id="{A58B9C73-CC63-4463-8825-38DA5EAE0A5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8" name="CasellaDiTesto 1497">
          <a:extLst>
            <a:ext uri="{FF2B5EF4-FFF2-40B4-BE49-F238E27FC236}">
              <a16:creationId xmlns:a16="http://schemas.microsoft.com/office/drawing/2014/main" id="{9279CDBE-5E68-4CA9-87A0-52E440C0B49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499" name="CasellaDiTesto 1498">
          <a:extLst>
            <a:ext uri="{FF2B5EF4-FFF2-40B4-BE49-F238E27FC236}">
              <a16:creationId xmlns:a16="http://schemas.microsoft.com/office/drawing/2014/main" id="{49111036-1041-432F-86F9-CADFE9B4028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500" name="CasellaDiTesto 1499">
          <a:extLst>
            <a:ext uri="{FF2B5EF4-FFF2-40B4-BE49-F238E27FC236}">
              <a16:creationId xmlns:a16="http://schemas.microsoft.com/office/drawing/2014/main" id="{3B683AC2-47C4-48BA-B287-2DE4AC220C3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501" name="CasellaDiTesto 1500">
          <a:extLst>
            <a:ext uri="{FF2B5EF4-FFF2-40B4-BE49-F238E27FC236}">
              <a16:creationId xmlns:a16="http://schemas.microsoft.com/office/drawing/2014/main" id="{21B5CCDB-5429-46A9-B92C-D71080ADB6B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502" name="CasellaDiTesto 1501">
          <a:extLst>
            <a:ext uri="{FF2B5EF4-FFF2-40B4-BE49-F238E27FC236}">
              <a16:creationId xmlns:a16="http://schemas.microsoft.com/office/drawing/2014/main" id="{38A9A092-26B4-4734-AD8B-7B12AEFE89D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503" name="CasellaDiTesto 1502">
          <a:extLst>
            <a:ext uri="{FF2B5EF4-FFF2-40B4-BE49-F238E27FC236}">
              <a16:creationId xmlns:a16="http://schemas.microsoft.com/office/drawing/2014/main" id="{27BB356C-4F50-45AB-8610-51E2750C43C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0</xdr:rowOff>
    </xdr:from>
    <xdr:ext cx="65" cy="172227"/>
    <xdr:sp macro="" textlink="">
      <xdr:nvSpPr>
        <xdr:cNvPr id="1504" name="CasellaDiTesto 1503">
          <a:extLst>
            <a:ext uri="{FF2B5EF4-FFF2-40B4-BE49-F238E27FC236}">
              <a16:creationId xmlns:a16="http://schemas.microsoft.com/office/drawing/2014/main" id="{F2453840-6690-4965-B297-77189AEBBF8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05" name="CasellaDiTesto 1504">
          <a:extLst>
            <a:ext uri="{FF2B5EF4-FFF2-40B4-BE49-F238E27FC236}">
              <a16:creationId xmlns:a16="http://schemas.microsoft.com/office/drawing/2014/main" id="{503928BC-9277-4A2C-90F9-D696D9B0FFC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06" name="CasellaDiTesto 1505">
          <a:extLst>
            <a:ext uri="{FF2B5EF4-FFF2-40B4-BE49-F238E27FC236}">
              <a16:creationId xmlns:a16="http://schemas.microsoft.com/office/drawing/2014/main" id="{3B4784E4-7C3D-423B-9682-B042D7C6CED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07" name="CasellaDiTesto 1506">
          <a:extLst>
            <a:ext uri="{FF2B5EF4-FFF2-40B4-BE49-F238E27FC236}">
              <a16:creationId xmlns:a16="http://schemas.microsoft.com/office/drawing/2014/main" id="{9755F65A-2AB6-4F7D-8D67-0C4F937906A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08" name="CasellaDiTesto 1507">
          <a:extLst>
            <a:ext uri="{FF2B5EF4-FFF2-40B4-BE49-F238E27FC236}">
              <a16:creationId xmlns:a16="http://schemas.microsoft.com/office/drawing/2014/main" id="{A1FE8450-365E-4058-A903-780D6B3E136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09" name="CasellaDiTesto 1508">
          <a:extLst>
            <a:ext uri="{FF2B5EF4-FFF2-40B4-BE49-F238E27FC236}">
              <a16:creationId xmlns:a16="http://schemas.microsoft.com/office/drawing/2014/main" id="{ECBEDD4A-5DB2-48AC-9A9D-87AA0627BA1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1510" name="CasellaDiTesto 1509">
          <a:extLst>
            <a:ext uri="{FF2B5EF4-FFF2-40B4-BE49-F238E27FC236}">
              <a16:creationId xmlns:a16="http://schemas.microsoft.com/office/drawing/2014/main" id="{515D3968-01E6-45AE-9DA0-F8D92D4E7F6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511" name="CasellaDiTesto 1510">
          <a:extLst>
            <a:ext uri="{FF2B5EF4-FFF2-40B4-BE49-F238E27FC236}">
              <a16:creationId xmlns:a16="http://schemas.microsoft.com/office/drawing/2014/main" id="{52854A90-B8B4-488E-B53B-E1F9432C662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512" name="CasellaDiTesto 1511">
          <a:extLst>
            <a:ext uri="{FF2B5EF4-FFF2-40B4-BE49-F238E27FC236}">
              <a16:creationId xmlns:a16="http://schemas.microsoft.com/office/drawing/2014/main" id="{9398B8CD-0C98-4EC7-9B7E-014C2590A7A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513" name="CasellaDiTesto 1512">
          <a:extLst>
            <a:ext uri="{FF2B5EF4-FFF2-40B4-BE49-F238E27FC236}">
              <a16:creationId xmlns:a16="http://schemas.microsoft.com/office/drawing/2014/main" id="{4ED88DE5-9EE4-4407-AB6A-35377CA1280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514" name="CasellaDiTesto 1513">
          <a:extLst>
            <a:ext uri="{FF2B5EF4-FFF2-40B4-BE49-F238E27FC236}">
              <a16:creationId xmlns:a16="http://schemas.microsoft.com/office/drawing/2014/main" id="{6CFD6EA6-E9A8-48AD-A679-4781CA726DD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515" name="CasellaDiTesto 1514">
          <a:extLst>
            <a:ext uri="{FF2B5EF4-FFF2-40B4-BE49-F238E27FC236}">
              <a16:creationId xmlns:a16="http://schemas.microsoft.com/office/drawing/2014/main" id="{70C8D102-E09B-4BA8-BC85-DACCB9EBA47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186</xdr:row>
      <xdr:rowOff>995362</xdr:rowOff>
    </xdr:from>
    <xdr:ext cx="65" cy="172227"/>
    <xdr:sp macro="" textlink="">
      <xdr:nvSpPr>
        <xdr:cNvPr id="1516" name="CasellaDiTesto 1515">
          <a:extLst>
            <a:ext uri="{FF2B5EF4-FFF2-40B4-BE49-F238E27FC236}">
              <a16:creationId xmlns:a16="http://schemas.microsoft.com/office/drawing/2014/main" id="{783CAC6B-850E-4FBC-8650-91882B85E77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517" name="CasellaDiTesto 1516">
          <a:extLst>
            <a:ext uri="{FF2B5EF4-FFF2-40B4-BE49-F238E27FC236}">
              <a16:creationId xmlns:a16="http://schemas.microsoft.com/office/drawing/2014/main" id="{BAD22D4F-3984-4EBD-B6B8-37FE7FDD281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18" name="CasellaDiTesto 1517">
          <a:extLst>
            <a:ext uri="{FF2B5EF4-FFF2-40B4-BE49-F238E27FC236}">
              <a16:creationId xmlns:a16="http://schemas.microsoft.com/office/drawing/2014/main" id="{D2D03E85-9466-447E-843F-D09C858A290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519" name="CasellaDiTesto 1518">
          <a:extLst>
            <a:ext uri="{FF2B5EF4-FFF2-40B4-BE49-F238E27FC236}">
              <a16:creationId xmlns:a16="http://schemas.microsoft.com/office/drawing/2014/main" id="{D17487AA-9096-4490-8900-4065B7DCFEB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20" name="CasellaDiTesto 1519">
          <a:extLst>
            <a:ext uri="{FF2B5EF4-FFF2-40B4-BE49-F238E27FC236}">
              <a16:creationId xmlns:a16="http://schemas.microsoft.com/office/drawing/2014/main" id="{05A95036-D551-4E62-B6CC-0809D596D84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163</xdr:row>
      <xdr:rowOff>995362</xdr:rowOff>
    </xdr:from>
    <xdr:ext cx="65" cy="172227"/>
    <xdr:sp macro="" textlink="">
      <xdr:nvSpPr>
        <xdr:cNvPr id="1521" name="CasellaDiTesto 1520">
          <a:extLst>
            <a:ext uri="{FF2B5EF4-FFF2-40B4-BE49-F238E27FC236}">
              <a16:creationId xmlns:a16="http://schemas.microsoft.com/office/drawing/2014/main" id="{82C62834-EFF8-4DD4-ADF3-722A927CCA5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22" name="CasellaDiTesto 1521">
          <a:extLst>
            <a:ext uri="{FF2B5EF4-FFF2-40B4-BE49-F238E27FC236}">
              <a16:creationId xmlns:a16="http://schemas.microsoft.com/office/drawing/2014/main" id="{6574CCEC-BE74-4AFC-8E11-80B0F637E6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23" name="CasellaDiTesto 1522">
          <a:extLst>
            <a:ext uri="{FF2B5EF4-FFF2-40B4-BE49-F238E27FC236}">
              <a16:creationId xmlns:a16="http://schemas.microsoft.com/office/drawing/2014/main" id="{63CD7AF4-1AC4-4981-BEBD-BCB4E6B39D2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24" name="CasellaDiTesto 1523">
          <a:extLst>
            <a:ext uri="{FF2B5EF4-FFF2-40B4-BE49-F238E27FC236}">
              <a16:creationId xmlns:a16="http://schemas.microsoft.com/office/drawing/2014/main" id="{9B20823E-EB3F-4759-9DCB-387E11EC991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164</xdr:row>
      <xdr:rowOff>995362</xdr:rowOff>
    </xdr:from>
    <xdr:ext cx="65" cy="172227"/>
    <xdr:sp macro="" textlink="">
      <xdr:nvSpPr>
        <xdr:cNvPr id="1525" name="CasellaDiTesto 1524">
          <a:extLst>
            <a:ext uri="{FF2B5EF4-FFF2-40B4-BE49-F238E27FC236}">
              <a16:creationId xmlns:a16="http://schemas.microsoft.com/office/drawing/2014/main" id="{670B2C20-8B41-46CA-A4F0-0A8984FBFB8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526" name="CasellaDiTesto 1525">
          <a:extLst>
            <a:ext uri="{FF2B5EF4-FFF2-40B4-BE49-F238E27FC236}">
              <a16:creationId xmlns:a16="http://schemas.microsoft.com/office/drawing/2014/main" id="{8D468995-824E-4467-B40B-879F7337976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527" name="CasellaDiTesto 1526">
          <a:extLst>
            <a:ext uri="{FF2B5EF4-FFF2-40B4-BE49-F238E27FC236}">
              <a16:creationId xmlns:a16="http://schemas.microsoft.com/office/drawing/2014/main" id="{135BCCF9-87F5-4381-934E-90D02CB9739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165</xdr:row>
      <xdr:rowOff>995362</xdr:rowOff>
    </xdr:from>
    <xdr:ext cx="65" cy="172227"/>
    <xdr:sp macro="" textlink="">
      <xdr:nvSpPr>
        <xdr:cNvPr id="1528" name="CasellaDiTesto 1527">
          <a:extLst>
            <a:ext uri="{FF2B5EF4-FFF2-40B4-BE49-F238E27FC236}">
              <a16:creationId xmlns:a16="http://schemas.microsoft.com/office/drawing/2014/main" id="{A3BAC842-54E9-492E-82BC-DF3515602FA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29" name="CasellaDiTesto 1528">
          <a:extLst>
            <a:ext uri="{FF2B5EF4-FFF2-40B4-BE49-F238E27FC236}">
              <a16:creationId xmlns:a16="http://schemas.microsoft.com/office/drawing/2014/main" id="{75A6489B-7332-487E-B394-C15DA545F47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30" name="CasellaDiTesto 1529">
          <a:extLst>
            <a:ext uri="{FF2B5EF4-FFF2-40B4-BE49-F238E27FC236}">
              <a16:creationId xmlns:a16="http://schemas.microsoft.com/office/drawing/2014/main" id="{6C592B18-13E4-4019-BAFA-0B89A9621D0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31" name="CasellaDiTesto 1530">
          <a:extLst>
            <a:ext uri="{FF2B5EF4-FFF2-40B4-BE49-F238E27FC236}">
              <a16:creationId xmlns:a16="http://schemas.microsoft.com/office/drawing/2014/main" id="{4C047B63-7AD4-42F3-9117-A7C6FA0CE96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32" name="CasellaDiTesto 1531">
          <a:extLst>
            <a:ext uri="{FF2B5EF4-FFF2-40B4-BE49-F238E27FC236}">
              <a16:creationId xmlns:a16="http://schemas.microsoft.com/office/drawing/2014/main" id="{F7FC4C9A-8CDF-46F8-8EAC-B2E10FE4206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33" name="CasellaDiTesto 1532">
          <a:extLst>
            <a:ext uri="{FF2B5EF4-FFF2-40B4-BE49-F238E27FC236}">
              <a16:creationId xmlns:a16="http://schemas.microsoft.com/office/drawing/2014/main" id="{5F5A61ED-44DE-4670-91AC-0A93DD5FF72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1534" name="CasellaDiTesto 1533">
          <a:extLst>
            <a:ext uri="{FF2B5EF4-FFF2-40B4-BE49-F238E27FC236}">
              <a16:creationId xmlns:a16="http://schemas.microsoft.com/office/drawing/2014/main" id="{AA413264-D3A7-499D-8EE6-D8DEDA9E588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535" name="CasellaDiTesto 1534">
          <a:extLst>
            <a:ext uri="{FF2B5EF4-FFF2-40B4-BE49-F238E27FC236}">
              <a16:creationId xmlns:a16="http://schemas.microsoft.com/office/drawing/2014/main" id="{0E391877-51C2-4076-8AD4-316A0921F60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536" name="CasellaDiTesto 1535">
          <a:extLst>
            <a:ext uri="{FF2B5EF4-FFF2-40B4-BE49-F238E27FC236}">
              <a16:creationId xmlns:a16="http://schemas.microsoft.com/office/drawing/2014/main" id="{B8E9D19C-EAE1-4659-A85C-573A50AEF59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1537" name="CasellaDiTesto 1536">
          <a:extLst>
            <a:ext uri="{FF2B5EF4-FFF2-40B4-BE49-F238E27FC236}">
              <a16:creationId xmlns:a16="http://schemas.microsoft.com/office/drawing/2014/main" id="{024A0204-2B69-4854-B1E1-C6819593FB8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38" name="CasellaDiTesto 1537">
          <a:extLst>
            <a:ext uri="{FF2B5EF4-FFF2-40B4-BE49-F238E27FC236}">
              <a16:creationId xmlns:a16="http://schemas.microsoft.com/office/drawing/2014/main" id="{2F102CF1-E157-41B2-BEE2-7E48ED82446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39" name="CasellaDiTesto 1538">
          <a:extLst>
            <a:ext uri="{FF2B5EF4-FFF2-40B4-BE49-F238E27FC236}">
              <a16:creationId xmlns:a16="http://schemas.microsoft.com/office/drawing/2014/main" id="{7E94C633-C35F-454E-902D-51750B28D60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40" name="CasellaDiTesto 1539">
          <a:extLst>
            <a:ext uri="{FF2B5EF4-FFF2-40B4-BE49-F238E27FC236}">
              <a16:creationId xmlns:a16="http://schemas.microsoft.com/office/drawing/2014/main" id="{945252B0-BD65-43A0-A990-8A9A68B799B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41" name="CasellaDiTesto 1540">
          <a:extLst>
            <a:ext uri="{FF2B5EF4-FFF2-40B4-BE49-F238E27FC236}">
              <a16:creationId xmlns:a16="http://schemas.microsoft.com/office/drawing/2014/main" id="{EDD6B329-D305-45E9-A781-F791D3826AD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42" name="CasellaDiTesto 1541">
          <a:extLst>
            <a:ext uri="{FF2B5EF4-FFF2-40B4-BE49-F238E27FC236}">
              <a16:creationId xmlns:a16="http://schemas.microsoft.com/office/drawing/2014/main" id="{C3C5FF1A-36BB-404A-8A70-407FEA5007B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543" name="CasellaDiTesto 1542">
          <a:extLst>
            <a:ext uri="{FF2B5EF4-FFF2-40B4-BE49-F238E27FC236}">
              <a16:creationId xmlns:a16="http://schemas.microsoft.com/office/drawing/2014/main" id="{BC337383-057C-4034-A4E5-2A876983A9A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544" name="CasellaDiTesto 1543">
          <a:extLst>
            <a:ext uri="{FF2B5EF4-FFF2-40B4-BE49-F238E27FC236}">
              <a16:creationId xmlns:a16="http://schemas.microsoft.com/office/drawing/2014/main" id="{01242408-8CF3-4340-A4D8-2A1B432406E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545" name="CasellaDiTesto 1544">
          <a:extLst>
            <a:ext uri="{FF2B5EF4-FFF2-40B4-BE49-F238E27FC236}">
              <a16:creationId xmlns:a16="http://schemas.microsoft.com/office/drawing/2014/main" id="{CB60DD36-E0BA-441A-89D5-E08519D6D66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1546" name="CasellaDiTesto 1545">
          <a:extLst>
            <a:ext uri="{FF2B5EF4-FFF2-40B4-BE49-F238E27FC236}">
              <a16:creationId xmlns:a16="http://schemas.microsoft.com/office/drawing/2014/main" id="{4AE08C23-F114-4859-979E-8D58185A224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547" name="CasellaDiTesto 1546">
          <a:extLst>
            <a:ext uri="{FF2B5EF4-FFF2-40B4-BE49-F238E27FC236}">
              <a16:creationId xmlns:a16="http://schemas.microsoft.com/office/drawing/2014/main" id="{4BC0ADDD-9E27-41FB-8996-21883D2273A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48" name="CasellaDiTesto 1547">
          <a:extLst>
            <a:ext uri="{FF2B5EF4-FFF2-40B4-BE49-F238E27FC236}">
              <a16:creationId xmlns:a16="http://schemas.microsoft.com/office/drawing/2014/main" id="{26317B23-EA76-4AC0-B1C0-A08EC284CBF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549" name="CasellaDiTesto 1548">
          <a:extLst>
            <a:ext uri="{FF2B5EF4-FFF2-40B4-BE49-F238E27FC236}">
              <a16:creationId xmlns:a16="http://schemas.microsoft.com/office/drawing/2014/main" id="{C4D34D53-8A65-4B4F-812B-AF6D1EC2170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50" name="CasellaDiTesto 1549">
          <a:extLst>
            <a:ext uri="{FF2B5EF4-FFF2-40B4-BE49-F238E27FC236}">
              <a16:creationId xmlns:a16="http://schemas.microsoft.com/office/drawing/2014/main" id="{A696BB48-F438-41BB-9ADD-04B48896938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1551" name="CasellaDiTesto 1550">
          <a:extLst>
            <a:ext uri="{FF2B5EF4-FFF2-40B4-BE49-F238E27FC236}">
              <a16:creationId xmlns:a16="http://schemas.microsoft.com/office/drawing/2014/main" id="{4AFD95E0-1DA0-4EB2-B350-702C1546A1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52" name="CasellaDiTesto 1551">
          <a:extLst>
            <a:ext uri="{FF2B5EF4-FFF2-40B4-BE49-F238E27FC236}">
              <a16:creationId xmlns:a16="http://schemas.microsoft.com/office/drawing/2014/main" id="{41FF20EB-819C-47EA-8812-FCAC24BE8E6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53" name="CasellaDiTesto 1552">
          <a:extLst>
            <a:ext uri="{FF2B5EF4-FFF2-40B4-BE49-F238E27FC236}">
              <a16:creationId xmlns:a16="http://schemas.microsoft.com/office/drawing/2014/main" id="{79B18DCA-FF8E-4405-81E3-01F6A2A90EE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54" name="CasellaDiTesto 1553">
          <a:extLst>
            <a:ext uri="{FF2B5EF4-FFF2-40B4-BE49-F238E27FC236}">
              <a16:creationId xmlns:a16="http://schemas.microsoft.com/office/drawing/2014/main" id="{CDA4ADB5-13F7-499C-8237-4D286CFC62A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1555" name="CasellaDiTesto 1554">
          <a:extLst>
            <a:ext uri="{FF2B5EF4-FFF2-40B4-BE49-F238E27FC236}">
              <a16:creationId xmlns:a16="http://schemas.microsoft.com/office/drawing/2014/main" id="{7633BDC5-4CF1-4FF7-9E74-CF179307842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56" name="CasellaDiTesto 1555">
          <a:extLst>
            <a:ext uri="{FF2B5EF4-FFF2-40B4-BE49-F238E27FC236}">
              <a16:creationId xmlns:a16="http://schemas.microsoft.com/office/drawing/2014/main" id="{BED0F544-4920-4406-BA27-14FD5416FEE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57" name="CasellaDiTesto 1556">
          <a:extLst>
            <a:ext uri="{FF2B5EF4-FFF2-40B4-BE49-F238E27FC236}">
              <a16:creationId xmlns:a16="http://schemas.microsoft.com/office/drawing/2014/main" id="{DE252660-CABF-4507-9803-AD2D05E898A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58" name="CasellaDiTesto 1557">
          <a:extLst>
            <a:ext uri="{FF2B5EF4-FFF2-40B4-BE49-F238E27FC236}">
              <a16:creationId xmlns:a16="http://schemas.microsoft.com/office/drawing/2014/main" id="{0E7947A7-A2C4-4D24-8A25-946137BFBFE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59" name="CasellaDiTesto 1558">
          <a:extLst>
            <a:ext uri="{FF2B5EF4-FFF2-40B4-BE49-F238E27FC236}">
              <a16:creationId xmlns:a16="http://schemas.microsoft.com/office/drawing/2014/main" id="{6AD99101-5E94-4570-B75F-31CB05CA75D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60" name="CasellaDiTesto 1559">
          <a:extLst>
            <a:ext uri="{FF2B5EF4-FFF2-40B4-BE49-F238E27FC236}">
              <a16:creationId xmlns:a16="http://schemas.microsoft.com/office/drawing/2014/main" id="{785C1419-DF14-4F5D-AA16-2218F63F5AB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61" name="CasellaDiTesto 1560">
          <a:extLst>
            <a:ext uri="{FF2B5EF4-FFF2-40B4-BE49-F238E27FC236}">
              <a16:creationId xmlns:a16="http://schemas.microsoft.com/office/drawing/2014/main" id="{F6901103-D1B3-457F-A6D6-194F1A17DC6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62" name="CasellaDiTesto 1561">
          <a:extLst>
            <a:ext uri="{FF2B5EF4-FFF2-40B4-BE49-F238E27FC236}">
              <a16:creationId xmlns:a16="http://schemas.microsoft.com/office/drawing/2014/main" id="{82B127FA-A083-4F45-9480-0B824A50BEC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63" name="CasellaDiTesto 1562">
          <a:extLst>
            <a:ext uri="{FF2B5EF4-FFF2-40B4-BE49-F238E27FC236}">
              <a16:creationId xmlns:a16="http://schemas.microsoft.com/office/drawing/2014/main" id="{4C03AE9F-7EAE-40FE-B17B-6302D87DD41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1564" name="CasellaDiTesto 1563">
          <a:extLst>
            <a:ext uri="{FF2B5EF4-FFF2-40B4-BE49-F238E27FC236}">
              <a16:creationId xmlns:a16="http://schemas.microsoft.com/office/drawing/2014/main" id="{8F8D668F-F199-40E2-9490-4E101CCE3E2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565" name="CasellaDiTesto 1564">
          <a:extLst>
            <a:ext uri="{FF2B5EF4-FFF2-40B4-BE49-F238E27FC236}">
              <a16:creationId xmlns:a16="http://schemas.microsoft.com/office/drawing/2014/main" id="{E29C4789-1F7B-4C1B-9361-8A8380F0646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566" name="CasellaDiTesto 1565">
          <a:extLst>
            <a:ext uri="{FF2B5EF4-FFF2-40B4-BE49-F238E27FC236}">
              <a16:creationId xmlns:a16="http://schemas.microsoft.com/office/drawing/2014/main" id="{7FA21975-8900-4B30-9ACA-1F9BB860AB3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1567" name="CasellaDiTesto 1566">
          <a:extLst>
            <a:ext uri="{FF2B5EF4-FFF2-40B4-BE49-F238E27FC236}">
              <a16:creationId xmlns:a16="http://schemas.microsoft.com/office/drawing/2014/main" id="{2A94418B-AB38-4F16-B760-5429772A7A5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68" name="CasellaDiTesto 1567">
          <a:extLst>
            <a:ext uri="{FF2B5EF4-FFF2-40B4-BE49-F238E27FC236}">
              <a16:creationId xmlns:a16="http://schemas.microsoft.com/office/drawing/2014/main" id="{60C157A0-0CF8-4F7E-91F8-7D339EE9772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69" name="CasellaDiTesto 1568">
          <a:extLst>
            <a:ext uri="{FF2B5EF4-FFF2-40B4-BE49-F238E27FC236}">
              <a16:creationId xmlns:a16="http://schemas.microsoft.com/office/drawing/2014/main" id="{426301EA-7698-4428-AEBE-13AD94A6597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70" name="CasellaDiTesto 1569">
          <a:extLst>
            <a:ext uri="{FF2B5EF4-FFF2-40B4-BE49-F238E27FC236}">
              <a16:creationId xmlns:a16="http://schemas.microsoft.com/office/drawing/2014/main" id="{9C66130A-92A7-4801-AC07-3CBA73033D7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71" name="CasellaDiTesto 1570">
          <a:extLst>
            <a:ext uri="{FF2B5EF4-FFF2-40B4-BE49-F238E27FC236}">
              <a16:creationId xmlns:a16="http://schemas.microsoft.com/office/drawing/2014/main" id="{29DA5677-631B-4577-A809-AFDA97B5E5B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72" name="CasellaDiTesto 1571">
          <a:extLst>
            <a:ext uri="{FF2B5EF4-FFF2-40B4-BE49-F238E27FC236}">
              <a16:creationId xmlns:a16="http://schemas.microsoft.com/office/drawing/2014/main" id="{F9048154-17EF-4E22-851E-B313A53B095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573" name="CasellaDiTesto 1572">
          <a:extLst>
            <a:ext uri="{FF2B5EF4-FFF2-40B4-BE49-F238E27FC236}">
              <a16:creationId xmlns:a16="http://schemas.microsoft.com/office/drawing/2014/main" id="{5FCFF387-D008-458B-A88D-8EB7F818C15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574" name="CasellaDiTesto 1573">
          <a:extLst>
            <a:ext uri="{FF2B5EF4-FFF2-40B4-BE49-F238E27FC236}">
              <a16:creationId xmlns:a16="http://schemas.microsoft.com/office/drawing/2014/main" id="{CD21D695-B89C-4E0B-9917-C763D2E2A27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575" name="CasellaDiTesto 1574">
          <a:extLst>
            <a:ext uri="{FF2B5EF4-FFF2-40B4-BE49-F238E27FC236}">
              <a16:creationId xmlns:a16="http://schemas.microsoft.com/office/drawing/2014/main" id="{FE5F37DD-A57D-43B3-B03A-0D50B39FB2C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1576" name="CasellaDiTesto 1575">
          <a:extLst>
            <a:ext uri="{FF2B5EF4-FFF2-40B4-BE49-F238E27FC236}">
              <a16:creationId xmlns:a16="http://schemas.microsoft.com/office/drawing/2014/main" id="{BAD15113-FB30-49D7-95EF-56868E74DDD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77" name="CasellaDiTesto 1576">
          <a:extLst>
            <a:ext uri="{FF2B5EF4-FFF2-40B4-BE49-F238E27FC236}">
              <a16:creationId xmlns:a16="http://schemas.microsoft.com/office/drawing/2014/main" id="{E5EC3542-3DF7-4358-8AEC-4A0E1CE77EFC}"/>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78" name="CasellaDiTesto 1577">
          <a:extLst>
            <a:ext uri="{FF2B5EF4-FFF2-40B4-BE49-F238E27FC236}">
              <a16:creationId xmlns:a16="http://schemas.microsoft.com/office/drawing/2014/main" id="{B3CD8335-8A39-4C0B-8BBB-4ED75EAA227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79" name="CasellaDiTesto 1578">
          <a:extLst>
            <a:ext uri="{FF2B5EF4-FFF2-40B4-BE49-F238E27FC236}">
              <a16:creationId xmlns:a16="http://schemas.microsoft.com/office/drawing/2014/main" id="{B8B35327-9A38-4344-AAF2-A2238B5F319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80" name="CasellaDiTesto 1579">
          <a:extLst>
            <a:ext uri="{FF2B5EF4-FFF2-40B4-BE49-F238E27FC236}">
              <a16:creationId xmlns:a16="http://schemas.microsoft.com/office/drawing/2014/main" id="{8B11A424-64D8-44C0-A002-4621ECC963B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1581" name="CasellaDiTesto 1580">
          <a:extLst>
            <a:ext uri="{FF2B5EF4-FFF2-40B4-BE49-F238E27FC236}">
              <a16:creationId xmlns:a16="http://schemas.microsoft.com/office/drawing/2014/main" id="{6809A7C5-7E6F-4A3F-A687-42F50C615DE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82" name="CasellaDiTesto 1581">
          <a:extLst>
            <a:ext uri="{FF2B5EF4-FFF2-40B4-BE49-F238E27FC236}">
              <a16:creationId xmlns:a16="http://schemas.microsoft.com/office/drawing/2014/main" id="{D5868F9A-6963-48CB-A6B6-FEA5EAC978A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83" name="CasellaDiTesto 1582">
          <a:extLst>
            <a:ext uri="{FF2B5EF4-FFF2-40B4-BE49-F238E27FC236}">
              <a16:creationId xmlns:a16="http://schemas.microsoft.com/office/drawing/2014/main" id="{E0341F7C-73D5-414B-9F30-1140F7A1EB1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84" name="CasellaDiTesto 1583">
          <a:extLst>
            <a:ext uri="{FF2B5EF4-FFF2-40B4-BE49-F238E27FC236}">
              <a16:creationId xmlns:a16="http://schemas.microsoft.com/office/drawing/2014/main" id="{1BE58641-6516-40C0-9C51-24343088FAD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585" name="CasellaDiTesto 1584">
          <a:extLst>
            <a:ext uri="{FF2B5EF4-FFF2-40B4-BE49-F238E27FC236}">
              <a16:creationId xmlns:a16="http://schemas.microsoft.com/office/drawing/2014/main" id="{368D4BE2-86E8-43B9-92AC-59753F7580A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586" name="CasellaDiTesto 1585">
          <a:extLst>
            <a:ext uri="{FF2B5EF4-FFF2-40B4-BE49-F238E27FC236}">
              <a16:creationId xmlns:a16="http://schemas.microsoft.com/office/drawing/2014/main" id="{F6F99B3B-39C4-420E-B646-C6517EFBC88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587" name="CasellaDiTesto 1586">
          <a:extLst>
            <a:ext uri="{FF2B5EF4-FFF2-40B4-BE49-F238E27FC236}">
              <a16:creationId xmlns:a16="http://schemas.microsoft.com/office/drawing/2014/main" id="{18210D63-9534-4756-8436-5309DE96948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588" name="CasellaDiTesto 1587">
          <a:extLst>
            <a:ext uri="{FF2B5EF4-FFF2-40B4-BE49-F238E27FC236}">
              <a16:creationId xmlns:a16="http://schemas.microsoft.com/office/drawing/2014/main" id="{F6227784-F272-4ECA-BDAA-DBA96234E0A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89" name="CasellaDiTesto 1588">
          <a:extLst>
            <a:ext uri="{FF2B5EF4-FFF2-40B4-BE49-F238E27FC236}">
              <a16:creationId xmlns:a16="http://schemas.microsoft.com/office/drawing/2014/main" id="{AF71633D-50E2-4BDF-84A0-650EE721FB0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90" name="CasellaDiTesto 1589">
          <a:extLst>
            <a:ext uri="{FF2B5EF4-FFF2-40B4-BE49-F238E27FC236}">
              <a16:creationId xmlns:a16="http://schemas.microsoft.com/office/drawing/2014/main" id="{2DE0C116-FF3C-4E5E-A841-819D936395F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91" name="CasellaDiTesto 1590">
          <a:extLst>
            <a:ext uri="{FF2B5EF4-FFF2-40B4-BE49-F238E27FC236}">
              <a16:creationId xmlns:a16="http://schemas.microsoft.com/office/drawing/2014/main" id="{D1B7E89D-891E-450C-868C-420DB448886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92" name="CasellaDiTesto 1591">
          <a:extLst>
            <a:ext uri="{FF2B5EF4-FFF2-40B4-BE49-F238E27FC236}">
              <a16:creationId xmlns:a16="http://schemas.microsoft.com/office/drawing/2014/main" id="{8CD51749-06C0-4C01-8BA8-68598C84C98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93" name="CasellaDiTesto 1592">
          <a:extLst>
            <a:ext uri="{FF2B5EF4-FFF2-40B4-BE49-F238E27FC236}">
              <a16:creationId xmlns:a16="http://schemas.microsoft.com/office/drawing/2014/main" id="{0AD77F2D-3DFF-4F26-8804-8C874C66767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1594" name="CasellaDiTesto 1593">
          <a:extLst>
            <a:ext uri="{FF2B5EF4-FFF2-40B4-BE49-F238E27FC236}">
              <a16:creationId xmlns:a16="http://schemas.microsoft.com/office/drawing/2014/main" id="{929D0723-2C86-481D-94E6-ACE7CB5C79F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595" name="CasellaDiTesto 1594">
          <a:extLst>
            <a:ext uri="{FF2B5EF4-FFF2-40B4-BE49-F238E27FC236}">
              <a16:creationId xmlns:a16="http://schemas.microsoft.com/office/drawing/2014/main" id="{B35865FD-7476-4885-B957-8BB98640983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596" name="CasellaDiTesto 1595">
          <a:extLst>
            <a:ext uri="{FF2B5EF4-FFF2-40B4-BE49-F238E27FC236}">
              <a16:creationId xmlns:a16="http://schemas.microsoft.com/office/drawing/2014/main" id="{216376B5-9994-48D0-AF91-66F25391F49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1597" name="CasellaDiTesto 1596">
          <a:extLst>
            <a:ext uri="{FF2B5EF4-FFF2-40B4-BE49-F238E27FC236}">
              <a16:creationId xmlns:a16="http://schemas.microsoft.com/office/drawing/2014/main" id="{B6DACB4C-B2F2-4C66-AD16-B69FC01D9E9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598" name="CasellaDiTesto 1597">
          <a:extLst>
            <a:ext uri="{FF2B5EF4-FFF2-40B4-BE49-F238E27FC236}">
              <a16:creationId xmlns:a16="http://schemas.microsoft.com/office/drawing/2014/main" id="{C7E4C143-35D4-41BC-9F45-21DD75B2A58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599" name="CasellaDiTesto 1598">
          <a:extLst>
            <a:ext uri="{FF2B5EF4-FFF2-40B4-BE49-F238E27FC236}">
              <a16:creationId xmlns:a16="http://schemas.microsoft.com/office/drawing/2014/main" id="{9C4ECA73-50F2-4F69-B827-733CF3641A2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600" name="CasellaDiTesto 1599">
          <a:extLst>
            <a:ext uri="{FF2B5EF4-FFF2-40B4-BE49-F238E27FC236}">
              <a16:creationId xmlns:a16="http://schemas.microsoft.com/office/drawing/2014/main" id="{05AA13AF-3D2B-4733-9432-C6DD8F47041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601" name="CasellaDiTesto 1600">
          <a:extLst>
            <a:ext uri="{FF2B5EF4-FFF2-40B4-BE49-F238E27FC236}">
              <a16:creationId xmlns:a16="http://schemas.microsoft.com/office/drawing/2014/main" id="{C1800CDE-0548-4805-8AAC-D4D64027ED8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602" name="CasellaDiTesto 1601">
          <a:extLst>
            <a:ext uri="{FF2B5EF4-FFF2-40B4-BE49-F238E27FC236}">
              <a16:creationId xmlns:a16="http://schemas.microsoft.com/office/drawing/2014/main" id="{87ED02B3-BE95-4D00-9393-1FA5636438F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1603" name="CasellaDiTesto 1602">
          <a:extLst>
            <a:ext uri="{FF2B5EF4-FFF2-40B4-BE49-F238E27FC236}">
              <a16:creationId xmlns:a16="http://schemas.microsoft.com/office/drawing/2014/main" id="{6E44C77B-5B34-44BF-AFE8-8180A978F82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604" name="CasellaDiTesto 1603">
          <a:extLst>
            <a:ext uri="{FF2B5EF4-FFF2-40B4-BE49-F238E27FC236}">
              <a16:creationId xmlns:a16="http://schemas.microsoft.com/office/drawing/2014/main" id="{993316E7-2E17-4D06-A261-42D23B1F961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605" name="CasellaDiTesto 1604">
          <a:extLst>
            <a:ext uri="{FF2B5EF4-FFF2-40B4-BE49-F238E27FC236}">
              <a16:creationId xmlns:a16="http://schemas.microsoft.com/office/drawing/2014/main" id="{A744D225-6660-4E8C-891D-9F857CB664D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1606" name="CasellaDiTesto 1605">
          <a:extLst>
            <a:ext uri="{FF2B5EF4-FFF2-40B4-BE49-F238E27FC236}">
              <a16:creationId xmlns:a16="http://schemas.microsoft.com/office/drawing/2014/main" id="{0F03317F-E32E-4110-8E68-9516366CFE3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07" name="CasellaDiTesto 1606">
          <a:extLst>
            <a:ext uri="{FF2B5EF4-FFF2-40B4-BE49-F238E27FC236}">
              <a16:creationId xmlns:a16="http://schemas.microsoft.com/office/drawing/2014/main" id="{E8435030-E1E9-419B-A01A-581546F0000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08" name="CasellaDiTesto 1607">
          <a:extLst>
            <a:ext uri="{FF2B5EF4-FFF2-40B4-BE49-F238E27FC236}">
              <a16:creationId xmlns:a16="http://schemas.microsoft.com/office/drawing/2014/main" id="{E66A4C87-7822-44F8-A347-515332E2010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09" name="CasellaDiTesto 1608">
          <a:extLst>
            <a:ext uri="{FF2B5EF4-FFF2-40B4-BE49-F238E27FC236}">
              <a16:creationId xmlns:a16="http://schemas.microsoft.com/office/drawing/2014/main" id="{7919B808-E8DF-4532-A7A5-355D8363393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0" name="CasellaDiTesto 1609">
          <a:extLst>
            <a:ext uri="{FF2B5EF4-FFF2-40B4-BE49-F238E27FC236}">
              <a16:creationId xmlns:a16="http://schemas.microsoft.com/office/drawing/2014/main" id="{C809DB9A-0909-4FFB-A7D9-68E9DE7D787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1" name="CasellaDiTesto 1610">
          <a:extLst>
            <a:ext uri="{FF2B5EF4-FFF2-40B4-BE49-F238E27FC236}">
              <a16:creationId xmlns:a16="http://schemas.microsoft.com/office/drawing/2014/main" id="{6B209BCE-FED7-4EB2-8062-0D74E3A9C2F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2" name="CasellaDiTesto 1611">
          <a:extLst>
            <a:ext uri="{FF2B5EF4-FFF2-40B4-BE49-F238E27FC236}">
              <a16:creationId xmlns:a16="http://schemas.microsoft.com/office/drawing/2014/main" id="{7D9F8789-F4C7-4137-B75C-C5A37456A78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13" name="CasellaDiTesto 1612">
          <a:extLst>
            <a:ext uri="{FF2B5EF4-FFF2-40B4-BE49-F238E27FC236}">
              <a16:creationId xmlns:a16="http://schemas.microsoft.com/office/drawing/2014/main" id="{90BB2818-0B0D-4A66-B6E4-27F14DD475D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14" name="CasellaDiTesto 1613">
          <a:extLst>
            <a:ext uri="{FF2B5EF4-FFF2-40B4-BE49-F238E27FC236}">
              <a16:creationId xmlns:a16="http://schemas.microsoft.com/office/drawing/2014/main" id="{74A06441-33A1-4C68-AE1F-29139309344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15" name="CasellaDiTesto 1614">
          <a:extLst>
            <a:ext uri="{FF2B5EF4-FFF2-40B4-BE49-F238E27FC236}">
              <a16:creationId xmlns:a16="http://schemas.microsoft.com/office/drawing/2014/main" id="{D0B18183-B436-4B03-829A-07937A2D59A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6" name="CasellaDiTesto 1615">
          <a:extLst>
            <a:ext uri="{FF2B5EF4-FFF2-40B4-BE49-F238E27FC236}">
              <a16:creationId xmlns:a16="http://schemas.microsoft.com/office/drawing/2014/main" id="{2E9A3AFC-670F-4932-93E1-38EFE496719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7" name="CasellaDiTesto 1616">
          <a:extLst>
            <a:ext uri="{FF2B5EF4-FFF2-40B4-BE49-F238E27FC236}">
              <a16:creationId xmlns:a16="http://schemas.microsoft.com/office/drawing/2014/main" id="{8FD3488F-11B4-4598-9EA3-4BA6D486D4C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8" name="CasellaDiTesto 1617">
          <a:extLst>
            <a:ext uri="{FF2B5EF4-FFF2-40B4-BE49-F238E27FC236}">
              <a16:creationId xmlns:a16="http://schemas.microsoft.com/office/drawing/2014/main" id="{7922343B-199A-49CC-8F51-C6938892052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19" name="CasellaDiTesto 1618">
          <a:extLst>
            <a:ext uri="{FF2B5EF4-FFF2-40B4-BE49-F238E27FC236}">
              <a16:creationId xmlns:a16="http://schemas.microsoft.com/office/drawing/2014/main" id="{0AC8BA22-9D50-48CA-9D78-015DDA467A3B}"/>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0" name="CasellaDiTesto 1619">
          <a:extLst>
            <a:ext uri="{FF2B5EF4-FFF2-40B4-BE49-F238E27FC236}">
              <a16:creationId xmlns:a16="http://schemas.microsoft.com/office/drawing/2014/main" id="{A1C885A4-FB52-4211-8833-BED16EEECBD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1" name="CasellaDiTesto 1620">
          <a:extLst>
            <a:ext uri="{FF2B5EF4-FFF2-40B4-BE49-F238E27FC236}">
              <a16:creationId xmlns:a16="http://schemas.microsoft.com/office/drawing/2014/main" id="{D2388D21-7965-4D61-9E8C-5F3D5A98AD0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22" name="CasellaDiTesto 1621">
          <a:extLst>
            <a:ext uri="{FF2B5EF4-FFF2-40B4-BE49-F238E27FC236}">
              <a16:creationId xmlns:a16="http://schemas.microsoft.com/office/drawing/2014/main" id="{CC794CCB-A5BD-414B-A906-F4DA21AE58B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23" name="CasellaDiTesto 1622">
          <a:extLst>
            <a:ext uri="{FF2B5EF4-FFF2-40B4-BE49-F238E27FC236}">
              <a16:creationId xmlns:a16="http://schemas.microsoft.com/office/drawing/2014/main" id="{EA21012B-2078-4CDB-B7DB-43D5513346A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24" name="CasellaDiTesto 1623">
          <a:extLst>
            <a:ext uri="{FF2B5EF4-FFF2-40B4-BE49-F238E27FC236}">
              <a16:creationId xmlns:a16="http://schemas.microsoft.com/office/drawing/2014/main" id="{953C263A-28D3-478F-ADF4-B145A48E889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5" name="CasellaDiTesto 1624">
          <a:extLst>
            <a:ext uri="{FF2B5EF4-FFF2-40B4-BE49-F238E27FC236}">
              <a16:creationId xmlns:a16="http://schemas.microsoft.com/office/drawing/2014/main" id="{375A26A1-2834-4912-8E7B-9F5C382E146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6" name="CasellaDiTesto 1625">
          <a:extLst>
            <a:ext uri="{FF2B5EF4-FFF2-40B4-BE49-F238E27FC236}">
              <a16:creationId xmlns:a16="http://schemas.microsoft.com/office/drawing/2014/main" id="{4438FF82-1B63-48E7-92A5-03CB3A6FEC1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7" name="CasellaDiTesto 1626">
          <a:extLst>
            <a:ext uri="{FF2B5EF4-FFF2-40B4-BE49-F238E27FC236}">
              <a16:creationId xmlns:a16="http://schemas.microsoft.com/office/drawing/2014/main" id="{66BEC249-1FA5-4B04-A15C-4E00D7A4B10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8" name="CasellaDiTesto 1627">
          <a:extLst>
            <a:ext uri="{FF2B5EF4-FFF2-40B4-BE49-F238E27FC236}">
              <a16:creationId xmlns:a16="http://schemas.microsoft.com/office/drawing/2014/main" id="{BB77990E-9E3F-4FB3-B2F6-393FF3FEBA51}"/>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29" name="CasellaDiTesto 1628">
          <a:extLst>
            <a:ext uri="{FF2B5EF4-FFF2-40B4-BE49-F238E27FC236}">
              <a16:creationId xmlns:a16="http://schemas.microsoft.com/office/drawing/2014/main" id="{812596AB-2EAB-43BB-B1D2-B58BB5A15D6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1630" name="CasellaDiTesto 1629">
          <a:extLst>
            <a:ext uri="{FF2B5EF4-FFF2-40B4-BE49-F238E27FC236}">
              <a16:creationId xmlns:a16="http://schemas.microsoft.com/office/drawing/2014/main" id="{DBA42736-3F20-4FEE-922C-0DEC560A143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31" name="CasellaDiTesto 1630">
          <a:extLst>
            <a:ext uri="{FF2B5EF4-FFF2-40B4-BE49-F238E27FC236}">
              <a16:creationId xmlns:a16="http://schemas.microsoft.com/office/drawing/2014/main" id="{46C081A5-C4C9-4A6B-86BA-26BD90A2141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32" name="CasellaDiTesto 1631">
          <a:extLst>
            <a:ext uri="{FF2B5EF4-FFF2-40B4-BE49-F238E27FC236}">
              <a16:creationId xmlns:a16="http://schemas.microsoft.com/office/drawing/2014/main" id="{D25E9D9B-B379-4563-B666-F84EC7709479}"/>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1633" name="CasellaDiTesto 1632">
          <a:extLst>
            <a:ext uri="{FF2B5EF4-FFF2-40B4-BE49-F238E27FC236}">
              <a16:creationId xmlns:a16="http://schemas.microsoft.com/office/drawing/2014/main" id="{386B5D1D-F1F7-4845-B1C4-3E41C87005F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4" name="CasellaDiTesto 1633">
          <a:extLst>
            <a:ext uri="{FF2B5EF4-FFF2-40B4-BE49-F238E27FC236}">
              <a16:creationId xmlns:a16="http://schemas.microsoft.com/office/drawing/2014/main" id="{FA7B9928-5DFC-469D-8E6B-75F282FE3E6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5" name="CasellaDiTesto 1634">
          <a:extLst>
            <a:ext uri="{FF2B5EF4-FFF2-40B4-BE49-F238E27FC236}">
              <a16:creationId xmlns:a16="http://schemas.microsoft.com/office/drawing/2014/main" id="{8A918523-1EE5-439A-9718-7A5FB2CDEF5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6" name="CasellaDiTesto 1635">
          <a:extLst>
            <a:ext uri="{FF2B5EF4-FFF2-40B4-BE49-F238E27FC236}">
              <a16:creationId xmlns:a16="http://schemas.microsoft.com/office/drawing/2014/main" id="{DB80C805-94BC-43F4-B837-CC8F55B0CC8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7" name="CasellaDiTesto 1636">
          <a:extLst>
            <a:ext uri="{FF2B5EF4-FFF2-40B4-BE49-F238E27FC236}">
              <a16:creationId xmlns:a16="http://schemas.microsoft.com/office/drawing/2014/main" id="{79BE3BDD-BB80-4A7B-856B-8A9901DB9B52}"/>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8" name="CasellaDiTesto 1637">
          <a:extLst>
            <a:ext uri="{FF2B5EF4-FFF2-40B4-BE49-F238E27FC236}">
              <a16:creationId xmlns:a16="http://schemas.microsoft.com/office/drawing/2014/main" id="{1B6E3F2E-6014-46CC-BC0D-84F765E1F674}"/>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39" name="CasellaDiTesto 1638">
          <a:extLst>
            <a:ext uri="{FF2B5EF4-FFF2-40B4-BE49-F238E27FC236}">
              <a16:creationId xmlns:a16="http://schemas.microsoft.com/office/drawing/2014/main" id="{EA04D61D-20FE-41CE-887E-8AF9BD5250AD}"/>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40" name="CasellaDiTesto 1639">
          <a:extLst>
            <a:ext uri="{FF2B5EF4-FFF2-40B4-BE49-F238E27FC236}">
              <a16:creationId xmlns:a16="http://schemas.microsoft.com/office/drawing/2014/main" id="{B9E31B5D-B6FE-4012-976A-464234BCA150}"/>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41" name="CasellaDiTesto 1640">
          <a:extLst>
            <a:ext uri="{FF2B5EF4-FFF2-40B4-BE49-F238E27FC236}">
              <a16:creationId xmlns:a16="http://schemas.microsoft.com/office/drawing/2014/main" id="{7CB92351-4FD7-4E50-9257-48B20398BA23}"/>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42" name="CasellaDiTesto 1641">
          <a:extLst>
            <a:ext uri="{FF2B5EF4-FFF2-40B4-BE49-F238E27FC236}">
              <a16:creationId xmlns:a16="http://schemas.microsoft.com/office/drawing/2014/main" id="{D69CFF80-B47E-4C29-BD73-40C40F9BE37F}"/>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3" name="CasellaDiTesto 1642">
          <a:extLst>
            <a:ext uri="{FF2B5EF4-FFF2-40B4-BE49-F238E27FC236}">
              <a16:creationId xmlns:a16="http://schemas.microsoft.com/office/drawing/2014/main" id="{19753E17-EA5E-4433-A720-5640E4D0DEC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4" name="CasellaDiTesto 1643">
          <a:extLst>
            <a:ext uri="{FF2B5EF4-FFF2-40B4-BE49-F238E27FC236}">
              <a16:creationId xmlns:a16="http://schemas.microsoft.com/office/drawing/2014/main" id="{6865F71A-97EA-46E4-8BC8-2EB7143BD12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5" name="CasellaDiTesto 1644">
          <a:extLst>
            <a:ext uri="{FF2B5EF4-FFF2-40B4-BE49-F238E27FC236}">
              <a16:creationId xmlns:a16="http://schemas.microsoft.com/office/drawing/2014/main" id="{08709AE4-B2D0-4302-ACFD-3ADD5FA8F0B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6" name="CasellaDiTesto 1645">
          <a:extLst>
            <a:ext uri="{FF2B5EF4-FFF2-40B4-BE49-F238E27FC236}">
              <a16:creationId xmlns:a16="http://schemas.microsoft.com/office/drawing/2014/main" id="{7550B880-6383-4082-839D-274DFD26D5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7" name="CasellaDiTesto 1646">
          <a:extLst>
            <a:ext uri="{FF2B5EF4-FFF2-40B4-BE49-F238E27FC236}">
              <a16:creationId xmlns:a16="http://schemas.microsoft.com/office/drawing/2014/main" id="{78FF14BE-1A6B-4E60-BC4E-CCBAA180FC9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1648" name="CasellaDiTesto 1647">
          <a:extLst>
            <a:ext uri="{FF2B5EF4-FFF2-40B4-BE49-F238E27FC236}">
              <a16:creationId xmlns:a16="http://schemas.microsoft.com/office/drawing/2014/main" id="{8E4B1188-67E8-413A-8E21-E398DF95C27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649" name="CasellaDiTesto 1648">
          <a:extLst>
            <a:ext uri="{FF2B5EF4-FFF2-40B4-BE49-F238E27FC236}">
              <a16:creationId xmlns:a16="http://schemas.microsoft.com/office/drawing/2014/main" id="{B919D9AE-ACD9-4C1C-B3D2-D229EB74FFC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650" name="CasellaDiTesto 1649">
          <a:extLst>
            <a:ext uri="{FF2B5EF4-FFF2-40B4-BE49-F238E27FC236}">
              <a16:creationId xmlns:a16="http://schemas.microsoft.com/office/drawing/2014/main" id="{B05861E4-4A00-4798-BD41-6BD64CCB6F2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1651" name="CasellaDiTesto 1650">
          <a:extLst>
            <a:ext uri="{FF2B5EF4-FFF2-40B4-BE49-F238E27FC236}">
              <a16:creationId xmlns:a16="http://schemas.microsoft.com/office/drawing/2014/main" id="{4D28CFA3-4356-43B6-93D0-0CEED26A9BD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2" name="CasellaDiTesto 1651">
          <a:extLst>
            <a:ext uri="{FF2B5EF4-FFF2-40B4-BE49-F238E27FC236}">
              <a16:creationId xmlns:a16="http://schemas.microsoft.com/office/drawing/2014/main" id="{F48AF2B0-1EC4-4F7F-B415-1B02DE99A39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3" name="CasellaDiTesto 1652">
          <a:extLst>
            <a:ext uri="{FF2B5EF4-FFF2-40B4-BE49-F238E27FC236}">
              <a16:creationId xmlns:a16="http://schemas.microsoft.com/office/drawing/2014/main" id="{5EB0E90E-8EDB-449B-8AC7-8644533C252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4" name="CasellaDiTesto 1653">
          <a:extLst>
            <a:ext uri="{FF2B5EF4-FFF2-40B4-BE49-F238E27FC236}">
              <a16:creationId xmlns:a16="http://schemas.microsoft.com/office/drawing/2014/main" id="{F4A0BAC8-9867-497F-970A-0F771CFC3C0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5" name="CasellaDiTesto 1654">
          <a:extLst>
            <a:ext uri="{FF2B5EF4-FFF2-40B4-BE49-F238E27FC236}">
              <a16:creationId xmlns:a16="http://schemas.microsoft.com/office/drawing/2014/main" id="{5D26364B-A914-47FB-BD96-FF7C68C75C1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6" name="CasellaDiTesto 1655">
          <a:extLst>
            <a:ext uri="{FF2B5EF4-FFF2-40B4-BE49-F238E27FC236}">
              <a16:creationId xmlns:a16="http://schemas.microsoft.com/office/drawing/2014/main" id="{75F7E1BE-3597-4C19-A9C9-A4F0EE691A1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57" name="CasellaDiTesto 1656">
          <a:extLst>
            <a:ext uri="{FF2B5EF4-FFF2-40B4-BE49-F238E27FC236}">
              <a16:creationId xmlns:a16="http://schemas.microsoft.com/office/drawing/2014/main" id="{5590511F-7C16-4F45-AB61-2B6FE6113C4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58" name="CasellaDiTesto 1657">
          <a:extLst>
            <a:ext uri="{FF2B5EF4-FFF2-40B4-BE49-F238E27FC236}">
              <a16:creationId xmlns:a16="http://schemas.microsoft.com/office/drawing/2014/main" id="{166ACDD3-B4BE-493C-B92E-768BA58B07E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59" name="CasellaDiTesto 1658">
          <a:extLst>
            <a:ext uri="{FF2B5EF4-FFF2-40B4-BE49-F238E27FC236}">
              <a16:creationId xmlns:a16="http://schemas.microsoft.com/office/drawing/2014/main" id="{DF0BA5BE-8DEE-4DB4-A194-2F0B2062C3F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60" name="CasellaDiTesto 1659">
          <a:extLst>
            <a:ext uri="{FF2B5EF4-FFF2-40B4-BE49-F238E27FC236}">
              <a16:creationId xmlns:a16="http://schemas.microsoft.com/office/drawing/2014/main" id="{F2D416A1-FC19-42F4-AAAB-EDE185859E4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1" name="CasellaDiTesto 1660">
          <a:extLst>
            <a:ext uri="{FF2B5EF4-FFF2-40B4-BE49-F238E27FC236}">
              <a16:creationId xmlns:a16="http://schemas.microsoft.com/office/drawing/2014/main" id="{E856634E-D96B-4249-B190-C6720550846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2" name="CasellaDiTesto 1661">
          <a:extLst>
            <a:ext uri="{FF2B5EF4-FFF2-40B4-BE49-F238E27FC236}">
              <a16:creationId xmlns:a16="http://schemas.microsoft.com/office/drawing/2014/main" id="{2611CFFC-063A-4310-A4F7-FB170613E23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3" name="CasellaDiTesto 1662">
          <a:extLst>
            <a:ext uri="{FF2B5EF4-FFF2-40B4-BE49-F238E27FC236}">
              <a16:creationId xmlns:a16="http://schemas.microsoft.com/office/drawing/2014/main" id="{A5EFDCC8-4DD6-4681-AAA0-279A16E9A4E5}"/>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4" name="CasellaDiTesto 1663">
          <a:extLst>
            <a:ext uri="{FF2B5EF4-FFF2-40B4-BE49-F238E27FC236}">
              <a16:creationId xmlns:a16="http://schemas.microsoft.com/office/drawing/2014/main" id="{AD0A02DF-FE1F-4B61-B345-70A9BF04C5B7}"/>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5" name="CasellaDiTesto 1664">
          <a:extLst>
            <a:ext uri="{FF2B5EF4-FFF2-40B4-BE49-F238E27FC236}">
              <a16:creationId xmlns:a16="http://schemas.microsoft.com/office/drawing/2014/main" id="{712641B4-0851-4E5A-80D9-8A3D2051D64C}"/>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1666" name="CasellaDiTesto 1665">
          <a:extLst>
            <a:ext uri="{FF2B5EF4-FFF2-40B4-BE49-F238E27FC236}">
              <a16:creationId xmlns:a16="http://schemas.microsoft.com/office/drawing/2014/main" id="{89B0CCE7-951F-40E2-8152-158EDC21A40A}"/>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67" name="CasellaDiTesto 1666">
          <a:extLst>
            <a:ext uri="{FF2B5EF4-FFF2-40B4-BE49-F238E27FC236}">
              <a16:creationId xmlns:a16="http://schemas.microsoft.com/office/drawing/2014/main" id="{9506EE0A-2559-4AE1-A902-1F5DADA019E8}"/>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68" name="CasellaDiTesto 1667">
          <a:extLst>
            <a:ext uri="{FF2B5EF4-FFF2-40B4-BE49-F238E27FC236}">
              <a16:creationId xmlns:a16="http://schemas.microsoft.com/office/drawing/2014/main" id="{77DCBF5E-15D4-4408-B822-1398ACF8ECF6}"/>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1669" name="CasellaDiTesto 1668">
          <a:extLst>
            <a:ext uri="{FF2B5EF4-FFF2-40B4-BE49-F238E27FC236}">
              <a16:creationId xmlns:a16="http://schemas.microsoft.com/office/drawing/2014/main" id="{4379C7E8-9DF1-4F36-942E-FD480DBE568E}"/>
            </a:ext>
          </a:extLst>
        </xdr:cNvPr>
        <xdr:cNvSpPr txBox="1"/>
      </xdr:nvSpPr>
      <xdr:spPr>
        <a:xfrm>
          <a:off x="801243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0" name="CasellaDiTesto 1669">
          <a:extLst>
            <a:ext uri="{FF2B5EF4-FFF2-40B4-BE49-F238E27FC236}">
              <a16:creationId xmlns:a16="http://schemas.microsoft.com/office/drawing/2014/main" id="{148ECD4C-88F5-43EA-A6B6-EB70EA30B71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1" name="CasellaDiTesto 1670">
          <a:extLst>
            <a:ext uri="{FF2B5EF4-FFF2-40B4-BE49-F238E27FC236}">
              <a16:creationId xmlns:a16="http://schemas.microsoft.com/office/drawing/2014/main" id="{81324A0D-8BDF-4C15-9186-D7C37A466E5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2" name="CasellaDiTesto 1671">
          <a:extLst>
            <a:ext uri="{FF2B5EF4-FFF2-40B4-BE49-F238E27FC236}">
              <a16:creationId xmlns:a16="http://schemas.microsoft.com/office/drawing/2014/main" id="{D149AC6E-C96A-4FCD-A017-537C8256B01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3" name="CasellaDiTesto 1672">
          <a:extLst>
            <a:ext uri="{FF2B5EF4-FFF2-40B4-BE49-F238E27FC236}">
              <a16:creationId xmlns:a16="http://schemas.microsoft.com/office/drawing/2014/main" id="{ADFEAFC5-9B9F-48AE-B506-30472C04658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4" name="CasellaDiTesto 1673">
          <a:extLst>
            <a:ext uri="{FF2B5EF4-FFF2-40B4-BE49-F238E27FC236}">
              <a16:creationId xmlns:a16="http://schemas.microsoft.com/office/drawing/2014/main" id="{21DF0EEC-0091-43F1-AC0A-D4B32F560EA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75" name="CasellaDiTesto 1674">
          <a:extLst>
            <a:ext uri="{FF2B5EF4-FFF2-40B4-BE49-F238E27FC236}">
              <a16:creationId xmlns:a16="http://schemas.microsoft.com/office/drawing/2014/main" id="{E3FA2605-D02A-4AC3-9EC5-6B473D2F11C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76" name="CasellaDiTesto 1675">
          <a:extLst>
            <a:ext uri="{FF2B5EF4-FFF2-40B4-BE49-F238E27FC236}">
              <a16:creationId xmlns:a16="http://schemas.microsoft.com/office/drawing/2014/main" id="{4742CED9-5827-484B-A1AA-08F1E44C97C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77" name="CasellaDiTesto 1676">
          <a:extLst>
            <a:ext uri="{FF2B5EF4-FFF2-40B4-BE49-F238E27FC236}">
              <a16:creationId xmlns:a16="http://schemas.microsoft.com/office/drawing/2014/main" id="{B9433B79-29CE-48F9-846C-6D3C4B3A32F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678" name="CasellaDiTesto 1677">
          <a:extLst>
            <a:ext uri="{FF2B5EF4-FFF2-40B4-BE49-F238E27FC236}">
              <a16:creationId xmlns:a16="http://schemas.microsoft.com/office/drawing/2014/main" id="{A883C228-A64B-441F-8A5F-FD37628AD77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79" name="CasellaDiTesto 1678">
          <a:extLst>
            <a:ext uri="{FF2B5EF4-FFF2-40B4-BE49-F238E27FC236}">
              <a16:creationId xmlns:a16="http://schemas.microsoft.com/office/drawing/2014/main" id="{776FF9A1-AF4C-4C33-978E-2079D687EEA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80" name="CasellaDiTesto 1679">
          <a:extLst>
            <a:ext uri="{FF2B5EF4-FFF2-40B4-BE49-F238E27FC236}">
              <a16:creationId xmlns:a16="http://schemas.microsoft.com/office/drawing/2014/main" id="{4710EDE2-4C61-4F1D-AA2E-474180718811}"/>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81" name="CasellaDiTesto 1680">
          <a:extLst>
            <a:ext uri="{FF2B5EF4-FFF2-40B4-BE49-F238E27FC236}">
              <a16:creationId xmlns:a16="http://schemas.microsoft.com/office/drawing/2014/main" id="{FA24ADAC-BD00-4DF5-B8BF-F66E07A246A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82" name="CasellaDiTesto 1681">
          <a:extLst>
            <a:ext uri="{FF2B5EF4-FFF2-40B4-BE49-F238E27FC236}">
              <a16:creationId xmlns:a16="http://schemas.microsoft.com/office/drawing/2014/main" id="{7C3197C5-BB1B-4024-9382-A6FA61359D8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83" name="CasellaDiTesto 1682">
          <a:extLst>
            <a:ext uri="{FF2B5EF4-FFF2-40B4-BE49-F238E27FC236}">
              <a16:creationId xmlns:a16="http://schemas.microsoft.com/office/drawing/2014/main" id="{BB6B2D89-25AA-47F4-A063-C83541CDBB6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684" name="CasellaDiTesto 1683">
          <a:extLst>
            <a:ext uri="{FF2B5EF4-FFF2-40B4-BE49-F238E27FC236}">
              <a16:creationId xmlns:a16="http://schemas.microsoft.com/office/drawing/2014/main" id="{B299A23C-87ED-404C-B554-4BAD1A2DA14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85" name="CasellaDiTesto 1684">
          <a:extLst>
            <a:ext uri="{FF2B5EF4-FFF2-40B4-BE49-F238E27FC236}">
              <a16:creationId xmlns:a16="http://schemas.microsoft.com/office/drawing/2014/main" id="{36A241DE-4BEA-4BB6-95A1-FCAB17D24C7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86" name="CasellaDiTesto 1685">
          <a:extLst>
            <a:ext uri="{FF2B5EF4-FFF2-40B4-BE49-F238E27FC236}">
              <a16:creationId xmlns:a16="http://schemas.microsoft.com/office/drawing/2014/main" id="{4EDBE842-E92A-4809-B893-1AFD018CD48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87" name="CasellaDiTesto 1686">
          <a:extLst>
            <a:ext uri="{FF2B5EF4-FFF2-40B4-BE49-F238E27FC236}">
              <a16:creationId xmlns:a16="http://schemas.microsoft.com/office/drawing/2014/main" id="{DCC4793F-077E-4036-B88C-F3F6CA21BA9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88" name="CasellaDiTesto 1687">
          <a:extLst>
            <a:ext uri="{FF2B5EF4-FFF2-40B4-BE49-F238E27FC236}">
              <a16:creationId xmlns:a16="http://schemas.microsoft.com/office/drawing/2014/main" id="{03470EF2-BB2B-4973-A616-3B9280C6548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89" name="CasellaDiTesto 1688">
          <a:extLst>
            <a:ext uri="{FF2B5EF4-FFF2-40B4-BE49-F238E27FC236}">
              <a16:creationId xmlns:a16="http://schemas.microsoft.com/office/drawing/2014/main" id="{919E8181-3DF7-47AB-88B0-05629A391F7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690" name="CasellaDiTesto 1689">
          <a:extLst>
            <a:ext uri="{FF2B5EF4-FFF2-40B4-BE49-F238E27FC236}">
              <a16:creationId xmlns:a16="http://schemas.microsoft.com/office/drawing/2014/main" id="{142D645D-5AEB-4418-9A74-A4E6A389553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1691" name="CasellaDiTesto 1690">
          <a:extLst>
            <a:ext uri="{FF2B5EF4-FFF2-40B4-BE49-F238E27FC236}">
              <a16:creationId xmlns:a16="http://schemas.microsoft.com/office/drawing/2014/main" id="{48E03115-201E-4E33-8CBF-61A146457F36}"/>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1692" name="CasellaDiTesto 1691">
          <a:extLst>
            <a:ext uri="{FF2B5EF4-FFF2-40B4-BE49-F238E27FC236}">
              <a16:creationId xmlns:a16="http://schemas.microsoft.com/office/drawing/2014/main" id="{1ABD0299-4DB0-4B81-9E5A-E30FB39FD76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1693" name="CasellaDiTesto 1692">
          <a:extLst>
            <a:ext uri="{FF2B5EF4-FFF2-40B4-BE49-F238E27FC236}">
              <a16:creationId xmlns:a16="http://schemas.microsoft.com/office/drawing/2014/main" id="{596C2707-76D1-4FE3-A655-F7DF38F6DDC3}"/>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4" name="CasellaDiTesto 1693">
          <a:extLst>
            <a:ext uri="{FF2B5EF4-FFF2-40B4-BE49-F238E27FC236}">
              <a16:creationId xmlns:a16="http://schemas.microsoft.com/office/drawing/2014/main" id="{BB2359AC-B7F7-46AD-B5D2-31B054E9EC4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5" name="CasellaDiTesto 1694">
          <a:extLst>
            <a:ext uri="{FF2B5EF4-FFF2-40B4-BE49-F238E27FC236}">
              <a16:creationId xmlns:a16="http://schemas.microsoft.com/office/drawing/2014/main" id="{1891EA69-F61C-4F3F-B370-B3266C1D781E}"/>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6" name="CasellaDiTesto 1695">
          <a:extLst>
            <a:ext uri="{FF2B5EF4-FFF2-40B4-BE49-F238E27FC236}">
              <a16:creationId xmlns:a16="http://schemas.microsoft.com/office/drawing/2014/main" id="{7F06C3F7-F8AC-467E-B36E-A246665F0FA5}"/>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7" name="CasellaDiTesto 1696">
          <a:extLst>
            <a:ext uri="{FF2B5EF4-FFF2-40B4-BE49-F238E27FC236}">
              <a16:creationId xmlns:a16="http://schemas.microsoft.com/office/drawing/2014/main" id="{17064C6C-7573-4628-B8A7-799BBE7F715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8" name="CasellaDiTesto 1697">
          <a:extLst>
            <a:ext uri="{FF2B5EF4-FFF2-40B4-BE49-F238E27FC236}">
              <a16:creationId xmlns:a16="http://schemas.microsoft.com/office/drawing/2014/main" id="{710C79E5-DCF7-4BFB-9EC7-F94D1D63D4B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1699" name="CasellaDiTesto 1698">
          <a:extLst>
            <a:ext uri="{FF2B5EF4-FFF2-40B4-BE49-F238E27FC236}">
              <a16:creationId xmlns:a16="http://schemas.microsoft.com/office/drawing/2014/main" id="{6CD45C34-0EA2-4C4D-A966-A29A7102B69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700" name="CasellaDiTesto 1699">
          <a:extLst>
            <a:ext uri="{FF2B5EF4-FFF2-40B4-BE49-F238E27FC236}">
              <a16:creationId xmlns:a16="http://schemas.microsoft.com/office/drawing/2014/main" id="{CC1A3608-74CF-477B-87AC-F26E30503EE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701" name="CasellaDiTesto 1700">
          <a:extLst>
            <a:ext uri="{FF2B5EF4-FFF2-40B4-BE49-F238E27FC236}">
              <a16:creationId xmlns:a16="http://schemas.microsoft.com/office/drawing/2014/main" id="{E98DB137-DCC8-4AEB-8EFA-724C7C4417EF}"/>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995362</xdr:rowOff>
    </xdr:from>
    <xdr:ext cx="65" cy="172227"/>
    <xdr:sp macro="" textlink="">
      <xdr:nvSpPr>
        <xdr:cNvPr id="1702" name="CasellaDiTesto 1701">
          <a:extLst>
            <a:ext uri="{FF2B5EF4-FFF2-40B4-BE49-F238E27FC236}">
              <a16:creationId xmlns:a16="http://schemas.microsoft.com/office/drawing/2014/main" id="{9C58A5BC-9891-4B82-8E7F-F150CA688D2D}"/>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3" name="CasellaDiTesto 1702">
          <a:extLst>
            <a:ext uri="{FF2B5EF4-FFF2-40B4-BE49-F238E27FC236}">
              <a16:creationId xmlns:a16="http://schemas.microsoft.com/office/drawing/2014/main" id="{8D67A048-365E-4F95-92F4-D470AE0D0EB8}"/>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4" name="CasellaDiTesto 1703">
          <a:extLst>
            <a:ext uri="{FF2B5EF4-FFF2-40B4-BE49-F238E27FC236}">
              <a16:creationId xmlns:a16="http://schemas.microsoft.com/office/drawing/2014/main" id="{2B0F6BB7-14C5-4AC8-9BEB-58A709AA221A}"/>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5" name="CasellaDiTesto 1704">
          <a:extLst>
            <a:ext uri="{FF2B5EF4-FFF2-40B4-BE49-F238E27FC236}">
              <a16:creationId xmlns:a16="http://schemas.microsoft.com/office/drawing/2014/main" id="{2D9871DF-9AE9-4730-B625-C90B05136A34}"/>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6" name="CasellaDiTesto 1705">
          <a:extLst>
            <a:ext uri="{FF2B5EF4-FFF2-40B4-BE49-F238E27FC236}">
              <a16:creationId xmlns:a16="http://schemas.microsoft.com/office/drawing/2014/main" id="{1FFB4EDE-682A-4126-B030-E634F2B20D72}"/>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7" name="CasellaDiTesto 1706">
          <a:extLst>
            <a:ext uri="{FF2B5EF4-FFF2-40B4-BE49-F238E27FC236}">
              <a16:creationId xmlns:a16="http://schemas.microsoft.com/office/drawing/2014/main" id="{1F0FF6B6-1562-413C-BEF7-3BA8620BDD77}"/>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1708" name="CasellaDiTesto 1707">
          <a:extLst>
            <a:ext uri="{FF2B5EF4-FFF2-40B4-BE49-F238E27FC236}">
              <a16:creationId xmlns:a16="http://schemas.microsoft.com/office/drawing/2014/main" id="{DF8ECD90-9AE2-4773-A73C-86B3A3514C5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709" name="CasellaDiTesto 1708">
          <a:extLst>
            <a:ext uri="{FF2B5EF4-FFF2-40B4-BE49-F238E27FC236}">
              <a16:creationId xmlns:a16="http://schemas.microsoft.com/office/drawing/2014/main" id="{9350DFF9-051F-488F-A127-24B17E4A0740}"/>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710" name="CasellaDiTesto 1709">
          <a:extLst>
            <a:ext uri="{FF2B5EF4-FFF2-40B4-BE49-F238E27FC236}">
              <a16:creationId xmlns:a16="http://schemas.microsoft.com/office/drawing/2014/main" id="{6E986F2C-F70F-411D-8407-2C18E7B7D64B}"/>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1711" name="CasellaDiTesto 1710">
          <a:extLst>
            <a:ext uri="{FF2B5EF4-FFF2-40B4-BE49-F238E27FC236}">
              <a16:creationId xmlns:a16="http://schemas.microsoft.com/office/drawing/2014/main" id="{30FBB4C2-362E-4919-9093-8F34475FEE19}"/>
            </a:ext>
          </a:extLst>
        </xdr:cNvPr>
        <xdr:cNvSpPr txBox="1"/>
      </xdr:nvSpPr>
      <xdr:spPr>
        <a:xfrm>
          <a:off x="16706850" y="4785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2" name="CasellaDiTesto 1711">
          <a:extLst>
            <a:ext uri="{FF2B5EF4-FFF2-40B4-BE49-F238E27FC236}">
              <a16:creationId xmlns:a16="http://schemas.microsoft.com/office/drawing/2014/main" id="{41D02D69-EDC8-4E1E-A998-190DBDDF13C8}"/>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3" name="CasellaDiTesto 1712">
          <a:extLst>
            <a:ext uri="{FF2B5EF4-FFF2-40B4-BE49-F238E27FC236}">
              <a16:creationId xmlns:a16="http://schemas.microsoft.com/office/drawing/2014/main" id="{9EBAA890-D44C-4362-9F56-B97D09D7DDB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4" name="CasellaDiTesto 1713">
          <a:extLst>
            <a:ext uri="{FF2B5EF4-FFF2-40B4-BE49-F238E27FC236}">
              <a16:creationId xmlns:a16="http://schemas.microsoft.com/office/drawing/2014/main" id="{F00D0F86-8CFA-4E6A-89CE-7CF7F933D5A9}"/>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5" name="CasellaDiTesto 1714">
          <a:extLst>
            <a:ext uri="{FF2B5EF4-FFF2-40B4-BE49-F238E27FC236}">
              <a16:creationId xmlns:a16="http://schemas.microsoft.com/office/drawing/2014/main" id="{16D3932D-C3EA-42B3-80A1-7431D9807E6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6" name="CasellaDiTesto 1715">
          <a:extLst>
            <a:ext uri="{FF2B5EF4-FFF2-40B4-BE49-F238E27FC236}">
              <a16:creationId xmlns:a16="http://schemas.microsoft.com/office/drawing/2014/main" id="{25B807AD-E3F5-4E09-8C70-9BED2A2A155C}"/>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7" name="CasellaDiTesto 1716">
          <a:extLst>
            <a:ext uri="{FF2B5EF4-FFF2-40B4-BE49-F238E27FC236}">
              <a16:creationId xmlns:a16="http://schemas.microsoft.com/office/drawing/2014/main" id="{652D66AF-42E3-4907-8A9C-A231C415C016}"/>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8" name="CasellaDiTesto 1717">
          <a:extLst>
            <a:ext uri="{FF2B5EF4-FFF2-40B4-BE49-F238E27FC236}">
              <a16:creationId xmlns:a16="http://schemas.microsoft.com/office/drawing/2014/main" id="{7D3ED5ED-6784-485E-957A-A7C503242582}"/>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19" name="CasellaDiTesto 1718">
          <a:extLst>
            <a:ext uri="{FF2B5EF4-FFF2-40B4-BE49-F238E27FC236}">
              <a16:creationId xmlns:a16="http://schemas.microsoft.com/office/drawing/2014/main" id="{000FA272-D634-4A81-A532-237E8BB7CAB1}"/>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20" name="CasellaDiTesto 1719">
          <a:extLst>
            <a:ext uri="{FF2B5EF4-FFF2-40B4-BE49-F238E27FC236}">
              <a16:creationId xmlns:a16="http://schemas.microsoft.com/office/drawing/2014/main" id="{66E07333-6071-4DCD-BA1A-B8DB2F2E231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1" name="CasellaDiTesto 1720">
          <a:extLst>
            <a:ext uri="{FF2B5EF4-FFF2-40B4-BE49-F238E27FC236}">
              <a16:creationId xmlns:a16="http://schemas.microsoft.com/office/drawing/2014/main" id="{26D727DF-FCCE-4A95-88A2-2E5BE58A0645}"/>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2" name="CasellaDiTesto 1721">
          <a:extLst>
            <a:ext uri="{FF2B5EF4-FFF2-40B4-BE49-F238E27FC236}">
              <a16:creationId xmlns:a16="http://schemas.microsoft.com/office/drawing/2014/main" id="{43048AE3-E3A5-4BED-B36D-AD9C7DD715A4}"/>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3" name="CasellaDiTesto 1722">
          <a:extLst>
            <a:ext uri="{FF2B5EF4-FFF2-40B4-BE49-F238E27FC236}">
              <a16:creationId xmlns:a16="http://schemas.microsoft.com/office/drawing/2014/main" id="{98C54DD7-E9EE-4302-A1F9-286E26441F4D}"/>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4" name="CasellaDiTesto 1723">
          <a:extLst>
            <a:ext uri="{FF2B5EF4-FFF2-40B4-BE49-F238E27FC236}">
              <a16:creationId xmlns:a16="http://schemas.microsoft.com/office/drawing/2014/main" id="{203640D0-A640-4B4C-8AFF-0FC752553D0C}"/>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5" name="CasellaDiTesto 1724">
          <a:extLst>
            <a:ext uri="{FF2B5EF4-FFF2-40B4-BE49-F238E27FC236}">
              <a16:creationId xmlns:a16="http://schemas.microsoft.com/office/drawing/2014/main" id="{747AC7AE-3779-4E65-B0DA-C945DDA3AB3B}"/>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26" name="CasellaDiTesto 1725">
          <a:extLst>
            <a:ext uri="{FF2B5EF4-FFF2-40B4-BE49-F238E27FC236}">
              <a16:creationId xmlns:a16="http://schemas.microsoft.com/office/drawing/2014/main" id="{DA4A263B-8E21-4AD8-956B-4386FDB1AA6F}"/>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27" name="CasellaDiTesto 1726">
          <a:extLst>
            <a:ext uri="{FF2B5EF4-FFF2-40B4-BE49-F238E27FC236}">
              <a16:creationId xmlns:a16="http://schemas.microsoft.com/office/drawing/2014/main" id="{DECC5FF4-449D-40B3-9113-53F7C88C39A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28" name="CasellaDiTesto 1727">
          <a:extLst>
            <a:ext uri="{FF2B5EF4-FFF2-40B4-BE49-F238E27FC236}">
              <a16:creationId xmlns:a16="http://schemas.microsoft.com/office/drawing/2014/main" id="{39DCB498-7419-4E00-BC76-B53C31F8AEC8}"/>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29" name="CasellaDiTesto 1728">
          <a:extLst>
            <a:ext uri="{FF2B5EF4-FFF2-40B4-BE49-F238E27FC236}">
              <a16:creationId xmlns:a16="http://schemas.microsoft.com/office/drawing/2014/main" id="{182A1386-D22F-431D-8B4C-F407F683162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30" name="CasellaDiTesto 1729">
          <a:extLst>
            <a:ext uri="{FF2B5EF4-FFF2-40B4-BE49-F238E27FC236}">
              <a16:creationId xmlns:a16="http://schemas.microsoft.com/office/drawing/2014/main" id="{DE93ADA8-6E73-416A-8BFD-F74F324C4108}"/>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31" name="CasellaDiTesto 1730">
          <a:extLst>
            <a:ext uri="{FF2B5EF4-FFF2-40B4-BE49-F238E27FC236}">
              <a16:creationId xmlns:a16="http://schemas.microsoft.com/office/drawing/2014/main" id="{2423B204-15D8-41D5-9389-BED61CC2AD0D}"/>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32" name="CasellaDiTesto 1731">
          <a:extLst>
            <a:ext uri="{FF2B5EF4-FFF2-40B4-BE49-F238E27FC236}">
              <a16:creationId xmlns:a16="http://schemas.microsoft.com/office/drawing/2014/main" id="{F17662C4-B2CD-4D4D-A441-961CE0B22F6D}"/>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3" name="CasellaDiTesto 1732">
          <a:extLst>
            <a:ext uri="{FF2B5EF4-FFF2-40B4-BE49-F238E27FC236}">
              <a16:creationId xmlns:a16="http://schemas.microsoft.com/office/drawing/2014/main" id="{39F94BA8-01B5-4BB9-8349-42B10604DA67}"/>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4" name="CasellaDiTesto 1733">
          <a:extLst>
            <a:ext uri="{FF2B5EF4-FFF2-40B4-BE49-F238E27FC236}">
              <a16:creationId xmlns:a16="http://schemas.microsoft.com/office/drawing/2014/main" id="{8707874B-CC0B-4CC0-A0F5-03D823DB9712}"/>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5" name="CasellaDiTesto 1734">
          <a:extLst>
            <a:ext uri="{FF2B5EF4-FFF2-40B4-BE49-F238E27FC236}">
              <a16:creationId xmlns:a16="http://schemas.microsoft.com/office/drawing/2014/main" id="{A13ACF1C-71BF-4F3A-8043-25CF6FF7D114}"/>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6" name="CasellaDiTesto 1735">
          <a:extLst>
            <a:ext uri="{FF2B5EF4-FFF2-40B4-BE49-F238E27FC236}">
              <a16:creationId xmlns:a16="http://schemas.microsoft.com/office/drawing/2014/main" id="{43D009A4-60D4-4B6F-A795-DBF5B05EEE3F}"/>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7" name="CasellaDiTesto 1736">
          <a:extLst>
            <a:ext uri="{FF2B5EF4-FFF2-40B4-BE49-F238E27FC236}">
              <a16:creationId xmlns:a16="http://schemas.microsoft.com/office/drawing/2014/main" id="{D0FF482A-75D4-409A-8969-713358099F78}"/>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38" name="CasellaDiTesto 1737">
          <a:extLst>
            <a:ext uri="{FF2B5EF4-FFF2-40B4-BE49-F238E27FC236}">
              <a16:creationId xmlns:a16="http://schemas.microsoft.com/office/drawing/2014/main" id="{5E6AAF58-568D-4232-9CF9-934AA8FA44A7}"/>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39" name="CasellaDiTesto 1738">
          <a:extLst>
            <a:ext uri="{FF2B5EF4-FFF2-40B4-BE49-F238E27FC236}">
              <a16:creationId xmlns:a16="http://schemas.microsoft.com/office/drawing/2014/main" id="{22F0131C-9B85-49FC-BDC5-968DE71656A6}"/>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40" name="CasellaDiTesto 1739">
          <a:extLst>
            <a:ext uri="{FF2B5EF4-FFF2-40B4-BE49-F238E27FC236}">
              <a16:creationId xmlns:a16="http://schemas.microsoft.com/office/drawing/2014/main" id="{F6B83746-D590-4262-BD14-3BA3CC4DF7C6}"/>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41" name="CasellaDiTesto 1740">
          <a:extLst>
            <a:ext uri="{FF2B5EF4-FFF2-40B4-BE49-F238E27FC236}">
              <a16:creationId xmlns:a16="http://schemas.microsoft.com/office/drawing/2014/main" id="{9939C51E-21AF-4E8A-B9E4-22A2D0FB8328}"/>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42" name="CasellaDiTesto 1741">
          <a:extLst>
            <a:ext uri="{FF2B5EF4-FFF2-40B4-BE49-F238E27FC236}">
              <a16:creationId xmlns:a16="http://schemas.microsoft.com/office/drawing/2014/main" id="{D4DEDBDA-EE17-443F-83B4-5A2510746391}"/>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43" name="CasellaDiTesto 1742">
          <a:extLst>
            <a:ext uri="{FF2B5EF4-FFF2-40B4-BE49-F238E27FC236}">
              <a16:creationId xmlns:a16="http://schemas.microsoft.com/office/drawing/2014/main" id="{C88A498E-23B6-4A05-86D0-EDD63641F145}"/>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44" name="CasellaDiTesto 1743">
          <a:extLst>
            <a:ext uri="{FF2B5EF4-FFF2-40B4-BE49-F238E27FC236}">
              <a16:creationId xmlns:a16="http://schemas.microsoft.com/office/drawing/2014/main" id="{6CE9517A-609B-4C35-8B57-60B12B1A473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45" name="CasellaDiTesto 1744">
          <a:extLst>
            <a:ext uri="{FF2B5EF4-FFF2-40B4-BE49-F238E27FC236}">
              <a16:creationId xmlns:a16="http://schemas.microsoft.com/office/drawing/2014/main" id="{372E36BC-2694-459E-AA9C-31F134B96E0B}"/>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46" name="CasellaDiTesto 1745">
          <a:extLst>
            <a:ext uri="{FF2B5EF4-FFF2-40B4-BE49-F238E27FC236}">
              <a16:creationId xmlns:a16="http://schemas.microsoft.com/office/drawing/2014/main" id="{D33C4CA1-96D7-4B20-8C12-13FCCA66CBDE}"/>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47" name="CasellaDiTesto 1746">
          <a:extLst>
            <a:ext uri="{FF2B5EF4-FFF2-40B4-BE49-F238E27FC236}">
              <a16:creationId xmlns:a16="http://schemas.microsoft.com/office/drawing/2014/main" id="{A5D691C1-C976-4CDB-83E2-79C88807FE3F}"/>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48" name="CasellaDiTesto 1747">
          <a:extLst>
            <a:ext uri="{FF2B5EF4-FFF2-40B4-BE49-F238E27FC236}">
              <a16:creationId xmlns:a16="http://schemas.microsoft.com/office/drawing/2014/main" id="{F72893B5-325E-47DC-9DA2-B978D43CCABB}"/>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49" name="CasellaDiTesto 1748">
          <a:extLst>
            <a:ext uri="{FF2B5EF4-FFF2-40B4-BE49-F238E27FC236}">
              <a16:creationId xmlns:a16="http://schemas.microsoft.com/office/drawing/2014/main" id="{4AB6F977-610C-4588-9755-0D779A9C6B50}"/>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200</xdr:row>
      <xdr:rowOff>995362</xdr:rowOff>
    </xdr:from>
    <xdr:ext cx="65" cy="172227"/>
    <xdr:sp macro="" textlink="">
      <xdr:nvSpPr>
        <xdr:cNvPr id="1750" name="CasellaDiTesto 1749">
          <a:extLst>
            <a:ext uri="{FF2B5EF4-FFF2-40B4-BE49-F238E27FC236}">
              <a16:creationId xmlns:a16="http://schemas.microsoft.com/office/drawing/2014/main" id="{EDEDB35C-9281-46CE-A362-18EE12B8301C}"/>
            </a:ext>
          </a:extLst>
        </xdr:cNvPr>
        <xdr:cNvSpPr txBox="1"/>
      </xdr:nvSpPr>
      <xdr:spPr>
        <a:xfrm>
          <a:off x="17651730" y="216428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51" name="CasellaDiTesto 1750">
          <a:extLst>
            <a:ext uri="{FF2B5EF4-FFF2-40B4-BE49-F238E27FC236}">
              <a16:creationId xmlns:a16="http://schemas.microsoft.com/office/drawing/2014/main" id="{2CCE07A7-2A0C-4F7A-A7D9-A6874B91FD55}"/>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52" name="CasellaDiTesto 1751">
          <a:extLst>
            <a:ext uri="{FF2B5EF4-FFF2-40B4-BE49-F238E27FC236}">
              <a16:creationId xmlns:a16="http://schemas.microsoft.com/office/drawing/2014/main" id="{4A5FF64A-ACAC-4EC9-961B-2297554C7A49}"/>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53" name="CasellaDiTesto 1752">
          <a:extLst>
            <a:ext uri="{FF2B5EF4-FFF2-40B4-BE49-F238E27FC236}">
              <a16:creationId xmlns:a16="http://schemas.microsoft.com/office/drawing/2014/main" id="{51294A01-D087-475C-BBBD-3F126CA96B8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4" name="CasellaDiTesto 1753">
          <a:extLst>
            <a:ext uri="{FF2B5EF4-FFF2-40B4-BE49-F238E27FC236}">
              <a16:creationId xmlns:a16="http://schemas.microsoft.com/office/drawing/2014/main" id="{C494A610-94DF-45A4-B700-98A46582B28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5" name="CasellaDiTesto 1754">
          <a:extLst>
            <a:ext uri="{FF2B5EF4-FFF2-40B4-BE49-F238E27FC236}">
              <a16:creationId xmlns:a16="http://schemas.microsoft.com/office/drawing/2014/main" id="{6425CFA1-127C-415D-B706-2BCBF0ECA0B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6" name="CasellaDiTesto 1755">
          <a:extLst>
            <a:ext uri="{FF2B5EF4-FFF2-40B4-BE49-F238E27FC236}">
              <a16:creationId xmlns:a16="http://schemas.microsoft.com/office/drawing/2014/main" id="{84A0871A-13D6-4FCC-9A50-4EF12E83DFC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7" name="CasellaDiTesto 1756">
          <a:extLst>
            <a:ext uri="{FF2B5EF4-FFF2-40B4-BE49-F238E27FC236}">
              <a16:creationId xmlns:a16="http://schemas.microsoft.com/office/drawing/2014/main" id="{FC6D6BA3-6E9C-4212-9D64-2261520BF09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8" name="CasellaDiTesto 1757">
          <a:extLst>
            <a:ext uri="{FF2B5EF4-FFF2-40B4-BE49-F238E27FC236}">
              <a16:creationId xmlns:a16="http://schemas.microsoft.com/office/drawing/2014/main" id="{7C837A2A-84D3-42F6-9802-8F305E44A36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59" name="CasellaDiTesto 1758">
          <a:extLst>
            <a:ext uri="{FF2B5EF4-FFF2-40B4-BE49-F238E27FC236}">
              <a16:creationId xmlns:a16="http://schemas.microsoft.com/office/drawing/2014/main" id="{1B715C45-0F03-4E3E-B2CE-DCE49B84289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60" name="CasellaDiTesto 1759">
          <a:extLst>
            <a:ext uri="{FF2B5EF4-FFF2-40B4-BE49-F238E27FC236}">
              <a16:creationId xmlns:a16="http://schemas.microsoft.com/office/drawing/2014/main" id="{4FCD0653-5800-4336-94C8-9813247D099C}"/>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61" name="CasellaDiTesto 1760">
          <a:extLst>
            <a:ext uri="{FF2B5EF4-FFF2-40B4-BE49-F238E27FC236}">
              <a16:creationId xmlns:a16="http://schemas.microsoft.com/office/drawing/2014/main" id="{6AAD4A2A-E60D-4C44-82BD-45AA34D757F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62" name="CasellaDiTesto 1761">
          <a:extLst>
            <a:ext uri="{FF2B5EF4-FFF2-40B4-BE49-F238E27FC236}">
              <a16:creationId xmlns:a16="http://schemas.microsoft.com/office/drawing/2014/main" id="{8A1971C7-8683-4D5F-B0F3-4726F5BE35B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3" name="CasellaDiTesto 1762">
          <a:extLst>
            <a:ext uri="{FF2B5EF4-FFF2-40B4-BE49-F238E27FC236}">
              <a16:creationId xmlns:a16="http://schemas.microsoft.com/office/drawing/2014/main" id="{C4187C6D-9C40-4D88-9174-F3CF9CDF270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4" name="CasellaDiTesto 1763">
          <a:extLst>
            <a:ext uri="{FF2B5EF4-FFF2-40B4-BE49-F238E27FC236}">
              <a16:creationId xmlns:a16="http://schemas.microsoft.com/office/drawing/2014/main" id="{66D145F4-F030-4889-B998-F3071E7FEF4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5" name="CasellaDiTesto 1764">
          <a:extLst>
            <a:ext uri="{FF2B5EF4-FFF2-40B4-BE49-F238E27FC236}">
              <a16:creationId xmlns:a16="http://schemas.microsoft.com/office/drawing/2014/main" id="{CE49BED5-54DD-4DBA-B9D5-BF8D76F1734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6" name="CasellaDiTesto 1765">
          <a:extLst>
            <a:ext uri="{FF2B5EF4-FFF2-40B4-BE49-F238E27FC236}">
              <a16:creationId xmlns:a16="http://schemas.microsoft.com/office/drawing/2014/main" id="{4CB2F8CE-97F4-4BDB-8EE3-21928928168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7" name="CasellaDiTesto 1766">
          <a:extLst>
            <a:ext uri="{FF2B5EF4-FFF2-40B4-BE49-F238E27FC236}">
              <a16:creationId xmlns:a16="http://schemas.microsoft.com/office/drawing/2014/main" id="{BEBED9BA-6EA9-458B-8984-CD6F0122C58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68" name="CasellaDiTesto 1767">
          <a:extLst>
            <a:ext uri="{FF2B5EF4-FFF2-40B4-BE49-F238E27FC236}">
              <a16:creationId xmlns:a16="http://schemas.microsoft.com/office/drawing/2014/main" id="{C5F3FBAD-1B73-447F-B90C-9FDBC5677E6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69" name="CasellaDiTesto 1768">
          <a:extLst>
            <a:ext uri="{FF2B5EF4-FFF2-40B4-BE49-F238E27FC236}">
              <a16:creationId xmlns:a16="http://schemas.microsoft.com/office/drawing/2014/main" id="{FA8DF559-F6FD-414A-A4A1-805942BC7DC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70" name="CasellaDiTesto 1769">
          <a:extLst>
            <a:ext uri="{FF2B5EF4-FFF2-40B4-BE49-F238E27FC236}">
              <a16:creationId xmlns:a16="http://schemas.microsoft.com/office/drawing/2014/main" id="{47348307-AD09-4B44-84BD-98601741BE96}"/>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71" name="CasellaDiTesto 1770">
          <a:extLst>
            <a:ext uri="{FF2B5EF4-FFF2-40B4-BE49-F238E27FC236}">
              <a16:creationId xmlns:a16="http://schemas.microsoft.com/office/drawing/2014/main" id="{5D70BAC6-E155-496F-9B4E-14747C5254BC}"/>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72" name="CasellaDiTesto 1771">
          <a:extLst>
            <a:ext uri="{FF2B5EF4-FFF2-40B4-BE49-F238E27FC236}">
              <a16:creationId xmlns:a16="http://schemas.microsoft.com/office/drawing/2014/main" id="{1D6C4CFD-9EEA-4272-BCA1-C9831503232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73" name="CasellaDiTesto 1772">
          <a:extLst>
            <a:ext uri="{FF2B5EF4-FFF2-40B4-BE49-F238E27FC236}">
              <a16:creationId xmlns:a16="http://schemas.microsoft.com/office/drawing/2014/main" id="{DA652107-6F1E-40A4-8FBD-6DA38307858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74" name="CasellaDiTesto 1773">
          <a:extLst>
            <a:ext uri="{FF2B5EF4-FFF2-40B4-BE49-F238E27FC236}">
              <a16:creationId xmlns:a16="http://schemas.microsoft.com/office/drawing/2014/main" id="{013C3163-5EDB-48C0-9850-EF2DC52B3C9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75" name="CasellaDiTesto 1774">
          <a:extLst>
            <a:ext uri="{FF2B5EF4-FFF2-40B4-BE49-F238E27FC236}">
              <a16:creationId xmlns:a16="http://schemas.microsoft.com/office/drawing/2014/main" id="{01B6B955-556A-4B78-8769-C4D4BCB5371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76" name="CasellaDiTesto 1775">
          <a:extLst>
            <a:ext uri="{FF2B5EF4-FFF2-40B4-BE49-F238E27FC236}">
              <a16:creationId xmlns:a16="http://schemas.microsoft.com/office/drawing/2014/main" id="{B14ECFFB-1133-450E-9C4F-087BCD9E19A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77" name="CasellaDiTesto 1776">
          <a:extLst>
            <a:ext uri="{FF2B5EF4-FFF2-40B4-BE49-F238E27FC236}">
              <a16:creationId xmlns:a16="http://schemas.microsoft.com/office/drawing/2014/main" id="{58C7E710-38AF-4AA1-BBA1-5DD1672834F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78" name="CasellaDiTesto 1777">
          <a:extLst>
            <a:ext uri="{FF2B5EF4-FFF2-40B4-BE49-F238E27FC236}">
              <a16:creationId xmlns:a16="http://schemas.microsoft.com/office/drawing/2014/main" id="{11F878E1-3EAA-4F74-B2C0-653D6C877B8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79" name="CasellaDiTesto 1778">
          <a:extLst>
            <a:ext uri="{FF2B5EF4-FFF2-40B4-BE49-F238E27FC236}">
              <a16:creationId xmlns:a16="http://schemas.microsoft.com/office/drawing/2014/main" id="{DA3777B6-63F9-4C3C-A3E3-A84F873846B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80" name="CasellaDiTesto 1779">
          <a:extLst>
            <a:ext uri="{FF2B5EF4-FFF2-40B4-BE49-F238E27FC236}">
              <a16:creationId xmlns:a16="http://schemas.microsoft.com/office/drawing/2014/main" id="{449076E0-5374-4457-9C67-E11AB9C24D8F}"/>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81" name="CasellaDiTesto 1780">
          <a:extLst>
            <a:ext uri="{FF2B5EF4-FFF2-40B4-BE49-F238E27FC236}">
              <a16:creationId xmlns:a16="http://schemas.microsoft.com/office/drawing/2014/main" id="{56931024-A774-4CCD-8D5A-619217A5802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82" name="CasellaDiTesto 1781">
          <a:extLst>
            <a:ext uri="{FF2B5EF4-FFF2-40B4-BE49-F238E27FC236}">
              <a16:creationId xmlns:a16="http://schemas.microsoft.com/office/drawing/2014/main" id="{45291030-C7EE-441D-9A68-9C69D69C17A2}"/>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83" name="CasellaDiTesto 1782">
          <a:extLst>
            <a:ext uri="{FF2B5EF4-FFF2-40B4-BE49-F238E27FC236}">
              <a16:creationId xmlns:a16="http://schemas.microsoft.com/office/drawing/2014/main" id="{130D1116-0D1F-4C21-881B-E3109214050C}"/>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84" name="CasellaDiTesto 1783">
          <a:extLst>
            <a:ext uri="{FF2B5EF4-FFF2-40B4-BE49-F238E27FC236}">
              <a16:creationId xmlns:a16="http://schemas.microsoft.com/office/drawing/2014/main" id="{CCA07A0F-50EB-4644-B29F-2D96FB8E51B7}"/>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85" name="CasellaDiTesto 1784">
          <a:extLst>
            <a:ext uri="{FF2B5EF4-FFF2-40B4-BE49-F238E27FC236}">
              <a16:creationId xmlns:a16="http://schemas.microsoft.com/office/drawing/2014/main" id="{7EB8E526-1D4A-428A-80FD-D819394867D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86" name="CasellaDiTesto 1785">
          <a:extLst>
            <a:ext uri="{FF2B5EF4-FFF2-40B4-BE49-F238E27FC236}">
              <a16:creationId xmlns:a16="http://schemas.microsoft.com/office/drawing/2014/main" id="{C330E622-681B-4A80-9584-72F06A5094AD}"/>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87" name="CasellaDiTesto 1786">
          <a:extLst>
            <a:ext uri="{FF2B5EF4-FFF2-40B4-BE49-F238E27FC236}">
              <a16:creationId xmlns:a16="http://schemas.microsoft.com/office/drawing/2014/main" id="{BBA91B95-6080-4849-BC2A-503F2D91D395}"/>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88" name="CasellaDiTesto 1787">
          <a:extLst>
            <a:ext uri="{FF2B5EF4-FFF2-40B4-BE49-F238E27FC236}">
              <a16:creationId xmlns:a16="http://schemas.microsoft.com/office/drawing/2014/main" id="{C41D80E0-679F-43FD-8B6A-1848C975D267}"/>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89" name="CasellaDiTesto 1788">
          <a:extLst>
            <a:ext uri="{FF2B5EF4-FFF2-40B4-BE49-F238E27FC236}">
              <a16:creationId xmlns:a16="http://schemas.microsoft.com/office/drawing/2014/main" id="{1F5CF6BC-688D-4397-86A0-C338582AB937}"/>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90" name="CasellaDiTesto 1789">
          <a:extLst>
            <a:ext uri="{FF2B5EF4-FFF2-40B4-BE49-F238E27FC236}">
              <a16:creationId xmlns:a16="http://schemas.microsoft.com/office/drawing/2014/main" id="{F86AEE26-E37C-4F0C-9F1F-A6742D914BB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91" name="CasellaDiTesto 1790">
          <a:extLst>
            <a:ext uri="{FF2B5EF4-FFF2-40B4-BE49-F238E27FC236}">
              <a16:creationId xmlns:a16="http://schemas.microsoft.com/office/drawing/2014/main" id="{CF39F9BE-FF03-40E0-BEEB-28CFD78936D1}"/>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792" name="CasellaDiTesto 1791">
          <a:extLst>
            <a:ext uri="{FF2B5EF4-FFF2-40B4-BE49-F238E27FC236}">
              <a16:creationId xmlns:a16="http://schemas.microsoft.com/office/drawing/2014/main" id="{31D4EF1B-F266-498D-B6A7-66F762DDC84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93" name="CasellaDiTesto 1792">
          <a:extLst>
            <a:ext uri="{FF2B5EF4-FFF2-40B4-BE49-F238E27FC236}">
              <a16:creationId xmlns:a16="http://schemas.microsoft.com/office/drawing/2014/main" id="{39CD4686-D7C8-4356-A95C-645D79623C8A}"/>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94" name="CasellaDiTesto 1793">
          <a:extLst>
            <a:ext uri="{FF2B5EF4-FFF2-40B4-BE49-F238E27FC236}">
              <a16:creationId xmlns:a16="http://schemas.microsoft.com/office/drawing/2014/main" id="{AEA79C7C-2F46-4300-96F0-D5DAAB94581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795" name="CasellaDiTesto 1794">
          <a:extLst>
            <a:ext uri="{FF2B5EF4-FFF2-40B4-BE49-F238E27FC236}">
              <a16:creationId xmlns:a16="http://schemas.microsoft.com/office/drawing/2014/main" id="{180D47D0-0F4E-45F4-8217-39127B9ACA7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96" name="CasellaDiTesto 1795">
          <a:extLst>
            <a:ext uri="{FF2B5EF4-FFF2-40B4-BE49-F238E27FC236}">
              <a16:creationId xmlns:a16="http://schemas.microsoft.com/office/drawing/2014/main" id="{1377417D-F4A6-4F89-A6E0-B7A9E8D5287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97" name="CasellaDiTesto 1796">
          <a:extLst>
            <a:ext uri="{FF2B5EF4-FFF2-40B4-BE49-F238E27FC236}">
              <a16:creationId xmlns:a16="http://schemas.microsoft.com/office/drawing/2014/main" id="{FC71BFD7-3824-4AAE-A172-7750A62038F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798" name="CasellaDiTesto 1797">
          <a:extLst>
            <a:ext uri="{FF2B5EF4-FFF2-40B4-BE49-F238E27FC236}">
              <a16:creationId xmlns:a16="http://schemas.microsoft.com/office/drawing/2014/main" id="{0E8A17E4-58B2-43F3-9BBD-896DFA5390E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799" name="CasellaDiTesto 1798">
          <a:extLst>
            <a:ext uri="{FF2B5EF4-FFF2-40B4-BE49-F238E27FC236}">
              <a16:creationId xmlns:a16="http://schemas.microsoft.com/office/drawing/2014/main" id="{9816D429-9D06-47BD-9F91-DEAB652883D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00" name="CasellaDiTesto 1799">
          <a:extLst>
            <a:ext uri="{FF2B5EF4-FFF2-40B4-BE49-F238E27FC236}">
              <a16:creationId xmlns:a16="http://schemas.microsoft.com/office/drawing/2014/main" id="{B95A204F-73AA-4FAD-8FEC-1759AA669228}"/>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01" name="CasellaDiTesto 1800">
          <a:extLst>
            <a:ext uri="{FF2B5EF4-FFF2-40B4-BE49-F238E27FC236}">
              <a16:creationId xmlns:a16="http://schemas.microsoft.com/office/drawing/2014/main" id="{9016D47D-CC76-4FE6-A495-1ECAD6EA7786}"/>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2" name="CasellaDiTesto 1801">
          <a:extLst>
            <a:ext uri="{FF2B5EF4-FFF2-40B4-BE49-F238E27FC236}">
              <a16:creationId xmlns:a16="http://schemas.microsoft.com/office/drawing/2014/main" id="{A9A1ABD6-D55A-4B85-9BA5-3C01864DA43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3" name="CasellaDiTesto 1802">
          <a:extLst>
            <a:ext uri="{FF2B5EF4-FFF2-40B4-BE49-F238E27FC236}">
              <a16:creationId xmlns:a16="http://schemas.microsoft.com/office/drawing/2014/main" id="{EBA61E8A-C751-40A8-BB95-D09C2DD4AD3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4" name="CasellaDiTesto 1803">
          <a:extLst>
            <a:ext uri="{FF2B5EF4-FFF2-40B4-BE49-F238E27FC236}">
              <a16:creationId xmlns:a16="http://schemas.microsoft.com/office/drawing/2014/main" id="{09BAD0D1-52C0-40D3-9A93-F9CEBF4EB6F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5" name="CasellaDiTesto 1804">
          <a:extLst>
            <a:ext uri="{FF2B5EF4-FFF2-40B4-BE49-F238E27FC236}">
              <a16:creationId xmlns:a16="http://schemas.microsoft.com/office/drawing/2014/main" id="{53ED7944-EBB3-45E3-BC9F-C4A074E02E2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6" name="CasellaDiTesto 1805">
          <a:extLst>
            <a:ext uri="{FF2B5EF4-FFF2-40B4-BE49-F238E27FC236}">
              <a16:creationId xmlns:a16="http://schemas.microsoft.com/office/drawing/2014/main" id="{A9CB61CD-B4D3-4857-8E6E-B9C7105DBEB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7" name="CasellaDiTesto 1806">
          <a:extLst>
            <a:ext uri="{FF2B5EF4-FFF2-40B4-BE49-F238E27FC236}">
              <a16:creationId xmlns:a16="http://schemas.microsoft.com/office/drawing/2014/main" id="{DA603F8C-827B-4BFF-8C28-00528865F51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8" name="CasellaDiTesto 1807">
          <a:extLst>
            <a:ext uri="{FF2B5EF4-FFF2-40B4-BE49-F238E27FC236}">
              <a16:creationId xmlns:a16="http://schemas.microsoft.com/office/drawing/2014/main" id="{23E088AE-CA34-448B-B13A-747DC213C4B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09" name="CasellaDiTesto 1808">
          <a:extLst>
            <a:ext uri="{FF2B5EF4-FFF2-40B4-BE49-F238E27FC236}">
              <a16:creationId xmlns:a16="http://schemas.microsoft.com/office/drawing/2014/main" id="{84899748-D731-4ACA-BA14-F0F1760331B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10" name="CasellaDiTesto 1809">
          <a:extLst>
            <a:ext uri="{FF2B5EF4-FFF2-40B4-BE49-F238E27FC236}">
              <a16:creationId xmlns:a16="http://schemas.microsoft.com/office/drawing/2014/main" id="{5132FE61-8FE2-4CE9-BA59-AE9E9DAFEAB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11" name="CasellaDiTesto 1810">
          <a:extLst>
            <a:ext uri="{FF2B5EF4-FFF2-40B4-BE49-F238E27FC236}">
              <a16:creationId xmlns:a16="http://schemas.microsoft.com/office/drawing/2014/main" id="{0568842F-86A0-47B1-8616-D49C64E7494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12" name="CasellaDiTesto 1811">
          <a:extLst>
            <a:ext uri="{FF2B5EF4-FFF2-40B4-BE49-F238E27FC236}">
              <a16:creationId xmlns:a16="http://schemas.microsoft.com/office/drawing/2014/main" id="{613AC92D-712F-4F97-A817-ED606396215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13" name="CasellaDiTesto 1812">
          <a:extLst>
            <a:ext uri="{FF2B5EF4-FFF2-40B4-BE49-F238E27FC236}">
              <a16:creationId xmlns:a16="http://schemas.microsoft.com/office/drawing/2014/main" id="{E81571FA-457D-4CC2-AC4A-54AC3C8D67F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4" name="CasellaDiTesto 1813">
          <a:extLst>
            <a:ext uri="{FF2B5EF4-FFF2-40B4-BE49-F238E27FC236}">
              <a16:creationId xmlns:a16="http://schemas.microsoft.com/office/drawing/2014/main" id="{B3DFC711-D23C-4D81-8B12-6A320B75252D}"/>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5" name="CasellaDiTesto 1814">
          <a:extLst>
            <a:ext uri="{FF2B5EF4-FFF2-40B4-BE49-F238E27FC236}">
              <a16:creationId xmlns:a16="http://schemas.microsoft.com/office/drawing/2014/main" id="{F0B1178C-7010-4744-BA3D-8CEC364BEEB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6" name="CasellaDiTesto 1815">
          <a:extLst>
            <a:ext uri="{FF2B5EF4-FFF2-40B4-BE49-F238E27FC236}">
              <a16:creationId xmlns:a16="http://schemas.microsoft.com/office/drawing/2014/main" id="{8110A268-6FF9-4DFC-9B66-C6871A8C7EC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7" name="CasellaDiTesto 1816">
          <a:extLst>
            <a:ext uri="{FF2B5EF4-FFF2-40B4-BE49-F238E27FC236}">
              <a16:creationId xmlns:a16="http://schemas.microsoft.com/office/drawing/2014/main" id="{061776F5-776A-4F68-A936-03E75592E2D3}"/>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8" name="CasellaDiTesto 1817">
          <a:extLst>
            <a:ext uri="{FF2B5EF4-FFF2-40B4-BE49-F238E27FC236}">
              <a16:creationId xmlns:a16="http://schemas.microsoft.com/office/drawing/2014/main" id="{EE052D39-90CF-47A0-BA71-6FB5FCC8E8E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19" name="CasellaDiTesto 1818">
          <a:extLst>
            <a:ext uri="{FF2B5EF4-FFF2-40B4-BE49-F238E27FC236}">
              <a16:creationId xmlns:a16="http://schemas.microsoft.com/office/drawing/2014/main" id="{B1CCD189-D9B6-4C8B-A7B0-B325E53FB1F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0" name="CasellaDiTesto 1819">
          <a:extLst>
            <a:ext uri="{FF2B5EF4-FFF2-40B4-BE49-F238E27FC236}">
              <a16:creationId xmlns:a16="http://schemas.microsoft.com/office/drawing/2014/main" id="{62175150-344C-4260-82BC-43140153E90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1" name="CasellaDiTesto 1820">
          <a:extLst>
            <a:ext uri="{FF2B5EF4-FFF2-40B4-BE49-F238E27FC236}">
              <a16:creationId xmlns:a16="http://schemas.microsoft.com/office/drawing/2014/main" id="{1B1838F6-695C-4785-93CC-6431C61FB9B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2" name="CasellaDiTesto 1821">
          <a:extLst>
            <a:ext uri="{FF2B5EF4-FFF2-40B4-BE49-F238E27FC236}">
              <a16:creationId xmlns:a16="http://schemas.microsoft.com/office/drawing/2014/main" id="{FC55D4AA-518F-4C32-A31A-65B676C6FF86}"/>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3" name="CasellaDiTesto 1822">
          <a:extLst>
            <a:ext uri="{FF2B5EF4-FFF2-40B4-BE49-F238E27FC236}">
              <a16:creationId xmlns:a16="http://schemas.microsoft.com/office/drawing/2014/main" id="{4C953DA2-C59F-46A7-BDFA-10CCF4F8144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4" name="CasellaDiTesto 1823">
          <a:extLst>
            <a:ext uri="{FF2B5EF4-FFF2-40B4-BE49-F238E27FC236}">
              <a16:creationId xmlns:a16="http://schemas.microsoft.com/office/drawing/2014/main" id="{2AE5A8BF-247A-4226-8910-294E12F1CE0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5" name="CasellaDiTesto 1824">
          <a:extLst>
            <a:ext uri="{FF2B5EF4-FFF2-40B4-BE49-F238E27FC236}">
              <a16:creationId xmlns:a16="http://schemas.microsoft.com/office/drawing/2014/main" id="{4FCD82C3-E8E4-421C-BA12-8484AC30E18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6" name="CasellaDiTesto 1825">
          <a:extLst>
            <a:ext uri="{FF2B5EF4-FFF2-40B4-BE49-F238E27FC236}">
              <a16:creationId xmlns:a16="http://schemas.microsoft.com/office/drawing/2014/main" id="{C8B97220-281B-4B80-B9E5-6E40B91430F0}"/>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7" name="CasellaDiTesto 1826">
          <a:extLst>
            <a:ext uri="{FF2B5EF4-FFF2-40B4-BE49-F238E27FC236}">
              <a16:creationId xmlns:a16="http://schemas.microsoft.com/office/drawing/2014/main" id="{198048C1-0736-4E84-B24C-1A6DB04E4AE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8" name="CasellaDiTesto 1827">
          <a:extLst>
            <a:ext uri="{FF2B5EF4-FFF2-40B4-BE49-F238E27FC236}">
              <a16:creationId xmlns:a16="http://schemas.microsoft.com/office/drawing/2014/main" id="{E047E456-239E-41B9-B238-0CCFA529D09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29" name="CasellaDiTesto 1828">
          <a:extLst>
            <a:ext uri="{FF2B5EF4-FFF2-40B4-BE49-F238E27FC236}">
              <a16:creationId xmlns:a16="http://schemas.microsoft.com/office/drawing/2014/main" id="{1D0AB314-3A55-46A0-A8E2-01F45C0E8917}"/>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30" name="CasellaDiTesto 1829">
          <a:extLst>
            <a:ext uri="{FF2B5EF4-FFF2-40B4-BE49-F238E27FC236}">
              <a16:creationId xmlns:a16="http://schemas.microsoft.com/office/drawing/2014/main" id="{7C50F7A2-6F08-4948-A9D8-189E63A7685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31" name="CasellaDiTesto 1830">
          <a:extLst>
            <a:ext uri="{FF2B5EF4-FFF2-40B4-BE49-F238E27FC236}">
              <a16:creationId xmlns:a16="http://schemas.microsoft.com/office/drawing/2014/main" id="{9B2CBCC6-5006-4C3C-91D3-FFEE380F714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2" name="CasellaDiTesto 1831">
          <a:extLst>
            <a:ext uri="{FF2B5EF4-FFF2-40B4-BE49-F238E27FC236}">
              <a16:creationId xmlns:a16="http://schemas.microsoft.com/office/drawing/2014/main" id="{2AAC7281-8474-459D-9A58-1E542637425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3" name="CasellaDiTesto 1832">
          <a:extLst>
            <a:ext uri="{FF2B5EF4-FFF2-40B4-BE49-F238E27FC236}">
              <a16:creationId xmlns:a16="http://schemas.microsoft.com/office/drawing/2014/main" id="{FF7DDB4E-F675-441C-8A59-173A87AAD1A5}"/>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4" name="CasellaDiTesto 1833">
          <a:extLst>
            <a:ext uri="{FF2B5EF4-FFF2-40B4-BE49-F238E27FC236}">
              <a16:creationId xmlns:a16="http://schemas.microsoft.com/office/drawing/2014/main" id="{25A295EF-2231-4E4E-A674-D8F8400D4757}"/>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5" name="CasellaDiTesto 1834">
          <a:extLst>
            <a:ext uri="{FF2B5EF4-FFF2-40B4-BE49-F238E27FC236}">
              <a16:creationId xmlns:a16="http://schemas.microsoft.com/office/drawing/2014/main" id="{E4B6D150-2829-4FE8-88F1-E4E992D34093}"/>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6" name="CasellaDiTesto 1835">
          <a:extLst>
            <a:ext uri="{FF2B5EF4-FFF2-40B4-BE49-F238E27FC236}">
              <a16:creationId xmlns:a16="http://schemas.microsoft.com/office/drawing/2014/main" id="{467CABEF-183E-4A02-B0B6-211227816C2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37" name="CasellaDiTesto 1836">
          <a:extLst>
            <a:ext uri="{FF2B5EF4-FFF2-40B4-BE49-F238E27FC236}">
              <a16:creationId xmlns:a16="http://schemas.microsoft.com/office/drawing/2014/main" id="{F9012F9D-4F32-4C77-A57D-B42EB510C569}"/>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38" name="CasellaDiTesto 1837">
          <a:extLst>
            <a:ext uri="{FF2B5EF4-FFF2-40B4-BE49-F238E27FC236}">
              <a16:creationId xmlns:a16="http://schemas.microsoft.com/office/drawing/2014/main" id="{FEE2E7FF-857F-4FBA-A8A7-3973D80D506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39" name="CasellaDiTesto 1838">
          <a:extLst>
            <a:ext uri="{FF2B5EF4-FFF2-40B4-BE49-F238E27FC236}">
              <a16:creationId xmlns:a16="http://schemas.microsoft.com/office/drawing/2014/main" id="{84DB7F17-EAF7-4A98-88AD-393D30676AE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40" name="CasellaDiTesto 1839">
          <a:extLst>
            <a:ext uri="{FF2B5EF4-FFF2-40B4-BE49-F238E27FC236}">
              <a16:creationId xmlns:a16="http://schemas.microsoft.com/office/drawing/2014/main" id="{E4F7E231-F573-45BC-9A85-35B4F6AD97F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41" name="CasellaDiTesto 1840">
          <a:extLst>
            <a:ext uri="{FF2B5EF4-FFF2-40B4-BE49-F238E27FC236}">
              <a16:creationId xmlns:a16="http://schemas.microsoft.com/office/drawing/2014/main" id="{4061A828-CD9C-46F5-949B-910909E42DE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42" name="CasellaDiTesto 1841">
          <a:extLst>
            <a:ext uri="{FF2B5EF4-FFF2-40B4-BE49-F238E27FC236}">
              <a16:creationId xmlns:a16="http://schemas.microsoft.com/office/drawing/2014/main" id="{69C2634A-0AA5-4AF2-A556-DC3F36133D7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43" name="CasellaDiTesto 1842">
          <a:extLst>
            <a:ext uri="{FF2B5EF4-FFF2-40B4-BE49-F238E27FC236}">
              <a16:creationId xmlns:a16="http://schemas.microsoft.com/office/drawing/2014/main" id="{A2D433B9-4935-440C-B42D-90DF6448355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44" name="CasellaDiTesto 1843">
          <a:extLst>
            <a:ext uri="{FF2B5EF4-FFF2-40B4-BE49-F238E27FC236}">
              <a16:creationId xmlns:a16="http://schemas.microsoft.com/office/drawing/2014/main" id="{D3EC7197-22DB-49AA-A67F-03CEF55F5EBE}"/>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45" name="CasellaDiTesto 1844">
          <a:extLst>
            <a:ext uri="{FF2B5EF4-FFF2-40B4-BE49-F238E27FC236}">
              <a16:creationId xmlns:a16="http://schemas.microsoft.com/office/drawing/2014/main" id="{04BC7572-8333-4A3C-899F-70E81DE7B416}"/>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46" name="CasellaDiTesto 1845">
          <a:extLst>
            <a:ext uri="{FF2B5EF4-FFF2-40B4-BE49-F238E27FC236}">
              <a16:creationId xmlns:a16="http://schemas.microsoft.com/office/drawing/2014/main" id="{2BF7BBA3-D065-4720-BDF4-6FAB8632820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47" name="CasellaDiTesto 1846">
          <a:extLst>
            <a:ext uri="{FF2B5EF4-FFF2-40B4-BE49-F238E27FC236}">
              <a16:creationId xmlns:a16="http://schemas.microsoft.com/office/drawing/2014/main" id="{9C28FD35-BA1A-470A-9FCD-79A71CDA7249}"/>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48" name="CasellaDiTesto 1847">
          <a:extLst>
            <a:ext uri="{FF2B5EF4-FFF2-40B4-BE49-F238E27FC236}">
              <a16:creationId xmlns:a16="http://schemas.microsoft.com/office/drawing/2014/main" id="{9F69752A-3564-4F01-AC81-6B2C07DA7CC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49" name="CasellaDiTesto 1848">
          <a:extLst>
            <a:ext uri="{FF2B5EF4-FFF2-40B4-BE49-F238E27FC236}">
              <a16:creationId xmlns:a16="http://schemas.microsoft.com/office/drawing/2014/main" id="{7686ACEF-6126-42F6-98EA-DA6368A46BE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50" name="CasellaDiTesto 1849">
          <a:extLst>
            <a:ext uri="{FF2B5EF4-FFF2-40B4-BE49-F238E27FC236}">
              <a16:creationId xmlns:a16="http://schemas.microsoft.com/office/drawing/2014/main" id="{D06949C0-08DB-4D5D-8AA1-57BA9031F3F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51" name="CasellaDiTesto 1850">
          <a:extLst>
            <a:ext uri="{FF2B5EF4-FFF2-40B4-BE49-F238E27FC236}">
              <a16:creationId xmlns:a16="http://schemas.microsoft.com/office/drawing/2014/main" id="{626E2D81-5F1D-4FD7-A8BD-B13C89495DBD}"/>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52" name="CasellaDiTesto 1851">
          <a:extLst>
            <a:ext uri="{FF2B5EF4-FFF2-40B4-BE49-F238E27FC236}">
              <a16:creationId xmlns:a16="http://schemas.microsoft.com/office/drawing/2014/main" id="{99434D2C-4C34-49D4-BEE2-BE6F7AECDA8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53" name="CasellaDiTesto 1852">
          <a:extLst>
            <a:ext uri="{FF2B5EF4-FFF2-40B4-BE49-F238E27FC236}">
              <a16:creationId xmlns:a16="http://schemas.microsoft.com/office/drawing/2014/main" id="{E5F2BCEA-B581-4CEC-81CD-B3E0F1A08E68}"/>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54" name="CasellaDiTesto 1853">
          <a:extLst>
            <a:ext uri="{FF2B5EF4-FFF2-40B4-BE49-F238E27FC236}">
              <a16:creationId xmlns:a16="http://schemas.microsoft.com/office/drawing/2014/main" id="{EC32B95F-F016-4065-9B5F-43806E4C75B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55" name="CasellaDiTesto 1854">
          <a:extLst>
            <a:ext uri="{FF2B5EF4-FFF2-40B4-BE49-F238E27FC236}">
              <a16:creationId xmlns:a16="http://schemas.microsoft.com/office/drawing/2014/main" id="{383EC1E0-164E-45AD-8F98-4EFFC66080DC}"/>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56" name="CasellaDiTesto 1855">
          <a:extLst>
            <a:ext uri="{FF2B5EF4-FFF2-40B4-BE49-F238E27FC236}">
              <a16:creationId xmlns:a16="http://schemas.microsoft.com/office/drawing/2014/main" id="{8AEB9A64-EF3F-4EB3-879C-B2176E24653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57" name="CasellaDiTesto 1856">
          <a:extLst>
            <a:ext uri="{FF2B5EF4-FFF2-40B4-BE49-F238E27FC236}">
              <a16:creationId xmlns:a16="http://schemas.microsoft.com/office/drawing/2014/main" id="{300CE774-2D54-4B20-8DE2-52AE520C608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58" name="CasellaDiTesto 1857">
          <a:extLst>
            <a:ext uri="{FF2B5EF4-FFF2-40B4-BE49-F238E27FC236}">
              <a16:creationId xmlns:a16="http://schemas.microsoft.com/office/drawing/2014/main" id="{B4921CD8-C078-4AFB-BD72-3A2E3E9D8D9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59" name="CasellaDiTesto 1858">
          <a:extLst>
            <a:ext uri="{FF2B5EF4-FFF2-40B4-BE49-F238E27FC236}">
              <a16:creationId xmlns:a16="http://schemas.microsoft.com/office/drawing/2014/main" id="{520677EC-285B-46D7-8AB4-10189751200C}"/>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60" name="CasellaDiTesto 1859">
          <a:extLst>
            <a:ext uri="{FF2B5EF4-FFF2-40B4-BE49-F238E27FC236}">
              <a16:creationId xmlns:a16="http://schemas.microsoft.com/office/drawing/2014/main" id="{73E2DF69-864D-4098-80BC-35040E3B208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61" name="CasellaDiTesto 1860">
          <a:extLst>
            <a:ext uri="{FF2B5EF4-FFF2-40B4-BE49-F238E27FC236}">
              <a16:creationId xmlns:a16="http://schemas.microsoft.com/office/drawing/2014/main" id="{24BE5433-05D7-4FEE-8DF0-90650B7199C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62" name="CasellaDiTesto 1861">
          <a:extLst>
            <a:ext uri="{FF2B5EF4-FFF2-40B4-BE49-F238E27FC236}">
              <a16:creationId xmlns:a16="http://schemas.microsoft.com/office/drawing/2014/main" id="{3FFC7657-7A81-466A-B413-3FD3A4EFDF9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63" name="CasellaDiTesto 1862">
          <a:extLst>
            <a:ext uri="{FF2B5EF4-FFF2-40B4-BE49-F238E27FC236}">
              <a16:creationId xmlns:a16="http://schemas.microsoft.com/office/drawing/2014/main" id="{466CA378-834A-4175-A579-5A027D05C63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64" name="CasellaDiTesto 1863">
          <a:extLst>
            <a:ext uri="{FF2B5EF4-FFF2-40B4-BE49-F238E27FC236}">
              <a16:creationId xmlns:a16="http://schemas.microsoft.com/office/drawing/2014/main" id="{15498268-91D6-40F9-AA60-13B5AC097CD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65" name="CasellaDiTesto 1864">
          <a:extLst>
            <a:ext uri="{FF2B5EF4-FFF2-40B4-BE49-F238E27FC236}">
              <a16:creationId xmlns:a16="http://schemas.microsoft.com/office/drawing/2014/main" id="{8B29932C-A67A-4929-8EDE-08F08A98DB8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66" name="CasellaDiTesto 1865">
          <a:extLst>
            <a:ext uri="{FF2B5EF4-FFF2-40B4-BE49-F238E27FC236}">
              <a16:creationId xmlns:a16="http://schemas.microsoft.com/office/drawing/2014/main" id="{230E9839-0176-44FF-B0B1-22E3BC45596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67" name="CasellaDiTesto 1866">
          <a:extLst>
            <a:ext uri="{FF2B5EF4-FFF2-40B4-BE49-F238E27FC236}">
              <a16:creationId xmlns:a16="http://schemas.microsoft.com/office/drawing/2014/main" id="{C899F033-2063-4473-A893-E9FED5D4662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68" name="CasellaDiTesto 1867">
          <a:extLst>
            <a:ext uri="{FF2B5EF4-FFF2-40B4-BE49-F238E27FC236}">
              <a16:creationId xmlns:a16="http://schemas.microsoft.com/office/drawing/2014/main" id="{13D1AC37-9F5A-4267-A7B3-204192FB22C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69" name="CasellaDiTesto 1868">
          <a:extLst>
            <a:ext uri="{FF2B5EF4-FFF2-40B4-BE49-F238E27FC236}">
              <a16:creationId xmlns:a16="http://schemas.microsoft.com/office/drawing/2014/main" id="{F6450912-3B22-420B-9DAC-03EA89B1681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70" name="CasellaDiTesto 1869">
          <a:extLst>
            <a:ext uri="{FF2B5EF4-FFF2-40B4-BE49-F238E27FC236}">
              <a16:creationId xmlns:a16="http://schemas.microsoft.com/office/drawing/2014/main" id="{8D986B6D-69BC-431C-BCEF-4DA93AB0BAC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71" name="CasellaDiTesto 1870">
          <a:extLst>
            <a:ext uri="{FF2B5EF4-FFF2-40B4-BE49-F238E27FC236}">
              <a16:creationId xmlns:a16="http://schemas.microsoft.com/office/drawing/2014/main" id="{712BA682-78CE-4CBC-830C-38893CC388A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72" name="CasellaDiTesto 1871">
          <a:extLst>
            <a:ext uri="{FF2B5EF4-FFF2-40B4-BE49-F238E27FC236}">
              <a16:creationId xmlns:a16="http://schemas.microsoft.com/office/drawing/2014/main" id="{A35EE7D3-E0C4-407A-958D-0B922CB1AA0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73" name="CasellaDiTesto 1872">
          <a:extLst>
            <a:ext uri="{FF2B5EF4-FFF2-40B4-BE49-F238E27FC236}">
              <a16:creationId xmlns:a16="http://schemas.microsoft.com/office/drawing/2014/main" id="{633A1241-4556-4209-B1E8-96F0A11E6C79}"/>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74" name="CasellaDiTesto 1873">
          <a:extLst>
            <a:ext uri="{FF2B5EF4-FFF2-40B4-BE49-F238E27FC236}">
              <a16:creationId xmlns:a16="http://schemas.microsoft.com/office/drawing/2014/main" id="{6088A61B-4E9B-4314-AB0D-7289403B3D4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75" name="CasellaDiTesto 1874">
          <a:extLst>
            <a:ext uri="{FF2B5EF4-FFF2-40B4-BE49-F238E27FC236}">
              <a16:creationId xmlns:a16="http://schemas.microsoft.com/office/drawing/2014/main" id="{B0D87CD5-BD8A-40D8-91B2-DFDD44B4ACEC}"/>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76" name="CasellaDiTesto 1875">
          <a:extLst>
            <a:ext uri="{FF2B5EF4-FFF2-40B4-BE49-F238E27FC236}">
              <a16:creationId xmlns:a16="http://schemas.microsoft.com/office/drawing/2014/main" id="{BCDC86EB-A3DC-47FE-956D-820AEFFFA85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77" name="CasellaDiTesto 1876">
          <a:extLst>
            <a:ext uri="{FF2B5EF4-FFF2-40B4-BE49-F238E27FC236}">
              <a16:creationId xmlns:a16="http://schemas.microsoft.com/office/drawing/2014/main" id="{C366663C-9FC8-4640-B146-6DBF42CA1C1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78" name="CasellaDiTesto 1877">
          <a:extLst>
            <a:ext uri="{FF2B5EF4-FFF2-40B4-BE49-F238E27FC236}">
              <a16:creationId xmlns:a16="http://schemas.microsoft.com/office/drawing/2014/main" id="{3F4A6F94-09D0-4CA3-B78B-4B71FE8F825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79" name="CasellaDiTesto 1878">
          <a:extLst>
            <a:ext uri="{FF2B5EF4-FFF2-40B4-BE49-F238E27FC236}">
              <a16:creationId xmlns:a16="http://schemas.microsoft.com/office/drawing/2014/main" id="{61520D73-E661-4370-8B4A-CA21E13BA50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80" name="CasellaDiTesto 1879">
          <a:extLst>
            <a:ext uri="{FF2B5EF4-FFF2-40B4-BE49-F238E27FC236}">
              <a16:creationId xmlns:a16="http://schemas.microsoft.com/office/drawing/2014/main" id="{80FB764A-1256-4716-9395-DC9310DE104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81" name="CasellaDiTesto 1880">
          <a:extLst>
            <a:ext uri="{FF2B5EF4-FFF2-40B4-BE49-F238E27FC236}">
              <a16:creationId xmlns:a16="http://schemas.microsoft.com/office/drawing/2014/main" id="{405DFAF4-3A62-4612-9B8D-AA3066D0BFF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82" name="CasellaDiTesto 1881">
          <a:extLst>
            <a:ext uri="{FF2B5EF4-FFF2-40B4-BE49-F238E27FC236}">
              <a16:creationId xmlns:a16="http://schemas.microsoft.com/office/drawing/2014/main" id="{20EFC1EB-4687-4D61-8411-7A0B0B18024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83" name="CasellaDiTesto 1882">
          <a:extLst>
            <a:ext uri="{FF2B5EF4-FFF2-40B4-BE49-F238E27FC236}">
              <a16:creationId xmlns:a16="http://schemas.microsoft.com/office/drawing/2014/main" id="{B2EDBA43-4D36-4529-98D8-F7E0B786A5AA}"/>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84" name="CasellaDiTesto 1883">
          <a:extLst>
            <a:ext uri="{FF2B5EF4-FFF2-40B4-BE49-F238E27FC236}">
              <a16:creationId xmlns:a16="http://schemas.microsoft.com/office/drawing/2014/main" id="{8484FBDE-D5AD-47A5-BD21-E0CE501389D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85" name="CasellaDiTesto 1884">
          <a:extLst>
            <a:ext uri="{FF2B5EF4-FFF2-40B4-BE49-F238E27FC236}">
              <a16:creationId xmlns:a16="http://schemas.microsoft.com/office/drawing/2014/main" id="{D6873F36-C67A-49EC-B29E-1A11B04E7BDD}"/>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86" name="CasellaDiTesto 1885">
          <a:extLst>
            <a:ext uri="{FF2B5EF4-FFF2-40B4-BE49-F238E27FC236}">
              <a16:creationId xmlns:a16="http://schemas.microsoft.com/office/drawing/2014/main" id="{9F4EE82C-BF04-44C8-AC1B-53E91C922CA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87" name="CasellaDiTesto 1886">
          <a:extLst>
            <a:ext uri="{FF2B5EF4-FFF2-40B4-BE49-F238E27FC236}">
              <a16:creationId xmlns:a16="http://schemas.microsoft.com/office/drawing/2014/main" id="{63891EB8-2DEE-4CBE-ADB2-448AE8719C33}"/>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88" name="CasellaDiTesto 1887">
          <a:extLst>
            <a:ext uri="{FF2B5EF4-FFF2-40B4-BE49-F238E27FC236}">
              <a16:creationId xmlns:a16="http://schemas.microsoft.com/office/drawing/2014/main" id="{AB073E92-F669-46C0-951C-B0F8B057A87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89" name="CasellaDiTesto 1888">
          <a:extLst>
            <a:ext uri="{FF2B5EF4-FFF2-40B4-BE49-F238E27FC236}">
              <a16:creationId xmlns:a16="http://schemas.microsoft.com/office/drawing/2014/main" id="{96638F2F-DD19-4621-8763-2E53DD5497D3}"/>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90" name="CasellaDiTesto 1889">
          <a:extLst>
            <a:ext uri="{FF2B5EF4-FFF2-40B4-BE49-F238E27FC236}">
              <a16:creationId xmlns:a16="http://schemas.microsoft.com/office/drawing/2014/main" id="{71CDA395-8454-4C94-AAC9-162FDD0C195D}"/>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891" name="CasellaDiTesto 1890">
          <a:extLst>
            <a:ext uri="{FF2B5EF4-FFF2-40B4-BE49-F238E27FC236}">
              <a16:creationId xmlns:a16="http://schemas.microsoft.com/office/drawing/2014/main" id="{D6457D9B-2666-45C1-AC47-BAD3DC4D7851}"/>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92" name="CasellaDiTesto 1891">
          <a:extLst>
            <a:ext uri="{FF2B5EF4-FFF2-40B4-BE49-F238E27FC236}">
              <a16:creationId xmlns:a16="http://schemas.microsoft.com/office/drawing/2014/main" id="{2D9D52FC-F53D-4922-AAD1-E609F876909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93" name="CasellaDiTesto 1892">
          <a:extLst>
            <a:ext uri="{FF2B5EF4-FFF2-40B4-BE49-F238E27FC236}">
              <a16:creationId xmlns:a16="http://schemas.microsoft.com/office/drawing/2014/main" id="{699D5A0A-EBAC-449F-8B1C-7140CFDA5460}"/>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894" name="CasellaDiTesto 1893">
          <a:extLst>
            <a:ext uri="{FF2B5EF4-FFF2-40B4-BE49-F238E27FC236}">
              <a16:creationId xmlns:a16="http://schemas.microsoft.com/office/drawing/2014/main" id="{8D8CE5BC-99A2-4226-ADA0-E54F0500BD8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95" name="CasellaDiTesto 1894">
          <a:extLst>
            <a:ext uri="{FF2B5EF4-FFF2-40B4-BE49-F238E27FC236}">
              <a16:creationId xmlns:a16="http://schemas.microsoft.com/office/drawing/2014/main" id="{F17513A5-6439-47ED-B6A5-670415CAB09C}"/>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96" name="CasellaDiTesto 1895">
          <a:extLst>
            <a:ext uri="{FF2B5EF4-FFF2-40B4-BE49-F238E27FC236}">
              <a16:creationId xmlns:a16="http://schemas.microsoft.com/office/drawing/2014/main" id="{0A151E0B-1A61-4711-8199-D1EEFB8C46AA}"/>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897" name="CasellaDiTesto 1896">
          <a:extLst>
            <a:ext uri="{FF2B5EF4-FFF2-40B4-BE49-F238E27FC236}">
              <a16:creationId xmlns:a16="http://schemas.microsoft.com/office/drawing/2014/main" id="{F05F31CA-2F31-4AE0-8D9F-754B534C8FB2}"/>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98" name="CasellaDiTesto 1897">
          <a:extLst>
            <a:ext uri="{FF2B5EF4-FFF2-40B4-BE49-F238E27FC236}">
              <a16:creationId xmlns:a16="http://schemas.microsoft.com/office/drawing/2014/main" id="{131F5C54-D0B1-4F00-9B27-F85F49FCB15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899" name="CasellaDiTesto 1898">
          <a:extLst>
            <a:ext uri="{FF2B5EF4-FFF2-40B4-BE49-F238E27FC236}">
              <a16:creationId xmlns:a16="http://schemas.microsoft.com/office/drawing/2014/main" id="{2BED3FE9-C60E-4FFF-840D-FA798ABC570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00" name="CasellaDiTesto 1899">
          <a:extLst>
            <a:ext uri="{FF2B5EF4-FFF2-40B4-BE49-F238E27FC236}">
              <a16:creationId xmlns:a16="http://schemas.microsoft.com/office/drawing/2014/main" id="{2BBC2710-5924-444F-BDDF-E8F1F38E0295}"/>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01" name="CasellaDiTesto 1900">
          <a:extLst>
            <a:ext uri="{FF2B5EF4-FFF2-40B4-BE49-F238E27FC236}">
              <a16:creationId xmlns:a16="http://schemas.microsoft.com/office/drawing/2014/main" id="{62081F37-E271-4A60-BE52-909C12C4E836}"/>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02" name="CasellaDiTesto 1901">
          <a:extLst>
            <a:ext uri="{FF2B5EF4-FFF2-40B4-BE49-F238E27FC236}">
              <a16:creationId xmlns:a16="http://schemas.microsoft.com/office/drawing/2014/main" id="{A909C4C3-A247-4FA3-9020-DB205B614AAA}"/>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03" name="CasellaDiTesto 1902">
          <a:extLst>
            <a:ext uri="{FF2B5EF4-FFF2-40B4-BE49-F238E27FC236}">
              <a16:creationId xmlns:a16="http://schemas.microsoft.com/office/drawing/2014/main" id="{659938B4-4672-4315-9172-C488F1D9500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4" name="CasellaDiTesto 1903">
          <a:extLst>
            <a:ext uri="{FF2B5EF4-FFF2-40B4-BE49-F238E27FC236}">
              <a16:creationId xmlns:a16="http://schemas.microsoft.com/office/drawing/2014/main" id="{C6FD1462-C05A-46F1-8C3D-5134E7A9674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5" name="CasellaDiTesto 1904">
          <a:extLst>
            <a:ext uri="{FF2B5EF4-FFF2-40B4-BE49-F238E27FC236}">
              <a16:creationId xmlns:a16="http://schemas.microsoft.com/office/drawing/2014/main" id="{731AA964-B283-47C4-B278-54F79125D48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6" name="CasellaDiTesto 1905">
          <a:extLst>
            <a:ext uri="{FF2B5EF4-FFF2-40B4-BE49-F238E27FC236}">
              <a16:creationId xmlns:a16="http://schemas.microsoft.com/office/drawing/2014/main" id="{517193FB-4DB6-4A39-B1D1-91F856D33B7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7" name="CasellaDiTesto 1906">
          <a:extLst>
            <a:ext uri="{FF2B5EF4-FFF2-40B4-BE49-F238E27FC236}">
              <a16:creationId xmlns:a16="http://schemas.microsoft.com/office/drawing/2014/main" id="{3F2572B4-9A67-4B1A-88B3-D926B9EBDDC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8" name="CasellaDiTesto 1907">
          <a:extLst>
            <a:ext uri="{FF2B5EF4-FFF2-40B4-BE49-F238E27FC236}">
              <a16:creationId xmlns:a16="http://schemas.microsoft.com/office/drawing/2014/main" id="{F7A1DDFF-8F3C-4283-8635-DE28839DDE6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09" name="CasellaDiTesto 1908">
          <a:extLst>
            <a:ext uri="{FF2B5EF4-FFF2-40B4-BE49-F238E27FC236}">
              <a16:creationId xmlns:a16="http://schemas.microsoft.com/office/drawing/2014/main" id="{5D9E91FA-FBE3-49A6-BD72-563A3826A80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0" name="CasellaDiTesto 1909">
          <a:extLst>
            <a:ext uri="{FF2B5EF4-FFF2-40B4-BE49-F238E27FC236}">
              <a16:creationId xmlns:a16="http://schemas.microsoft.com/office/drawing/2014/main" id="{DA554300-D4BD-4819-9B42-9152CBAAD9AF}"/>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1" name="CasellaDiTesto 1910">
          <a:extLst>
            <a:ext uri="{FF2B5EF4-FFF2-40B4-BE49-F238E27FC236}">
              <a16:creationId xmlns:a16="http://schemas.microsoft.com/office/drawing/2014/main" id="{61A9A320-D71A-44DE-AFD9-ADA79E3E5DD1}"/>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2" name="CasellaDiTesto 1911">
          <a:extLst>
            <a:ext uri="{FF2B5EF4-FFF2-40B4-BE49-F238E27FC236}">
              <a16:creationId xmlns:a16="http://schemas.microsoft.com/office/drawing/2014/main" id="{E8BB3064-A62F-4E19-96A2-AB866F11B2E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3" name="CasellaDiTesto 1912">
          <a:extLst>
            <a:ext uri="{FF2B5EF4-FFF2-40B4-BE49-F238E27FC236}">
              <a16:creationId xmlns:a16="http://schemas.microsoft.com/office/drawing/2014/main" id="{F9DAE304-4CD2-4F42-A7CC-F44009B4FD41}"/>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4" name="CasellaDiTesto 1913">
          <a:extLst>
            <a:ext uri="{FF2B5EF4-FFF2-40B4-BE49-F238E27FC236}">
              <a16:creationId xmlns:a16="http://schemas.microsoft.com/office/drawing/2014/main" id="{5CC02085-3CFB-4B3B-98B3-E81DE2ADE13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15" name="CasellaDiTesto 1914">
          <a:extLst>
            <a:ext uri="{FF2B5EF4-FFF2-40B4-BE49-F238E27FC236}">
              <a16:creationId xmlns:a16="http://schemas.microsoft.com/office/drawing/2014/main" id="{CAAE4B1C-7AE5-4867-B5E0-B9163EBE99B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16" name="CasellaDiTesto 1915">
          <a:extLst>
            <a:ext uri="{FF2B5EF4-FFF2-40B4-BE49-F238E27FC236}">
              <a16:creationId xmlns:a16="http://schemas.microsoft.com/office/drawing/2014/main" id="{15667153-3008-4D4B-80C7-807303F05AC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17" name="CasellaDiTesto 1916">
          <a:extLst>
            <a:ext uri="{FF2B5EF4-FFF2-40B4-BE49-F238E27FC236}">
              <a16:creationId xmlns:a16="http://schemas.microsoft.com/office/drawing/2014/main" id="{154F75B6-203A-4A95-A241-36A50E8DD050}"/>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18" name="CasellaDiTesto 1917">
          <a:extLst>
            <a:ext uri="{FF2B5EF4-FFF2-40B4-BE49-F238E27FC236}">
              <a16:creationId xmlns:a16="http://schemas.microsoft.com/office/drawing/2014/main" id="{74B92483-C3DC-4310-A466-5F87A465B503}"/>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19" name="CasellaDiTesto 1918">
          <a:extLst>
            <a:ext uri="{FF2B5EF4-FFF2-40B4-BE49-F238E27FC236}">
              <a16:creationId xmlns:a16="http://schemas.microsoft.com/office/drawing/2014/main" id="{44208DBD-394E-4861-9F92-0D425CA51EAC}"/>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0" name="CasellaDiTesto 1919">
          <a:extLst>
            <a:ext uri="{FF2B5EF4-FFF2-40B4-BE49-F238E27FC236}">
              <a16:creationId xmlns:a16="http://schemas.microsoft.com/office/drawing/2014/main" id="{16267A40-DDA2-46A4-BB60-4E9287911AD5}"/>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1" name="CasellaDiTesto 1920">
          <a:extLst>
            <a:ext uri="{FF2B5EF4-FFF2-40B4-BE49-F238E27FC236}">
              <a16:creationId xmlns:a16="http://schemas.microsoft.com/office/drawing/2014/main" id="{E117C99D-AA9A-478F-9645-D7389D4CE3F6}"/>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2" name="CasellaDiTesto 1921">
          <a:extLst>
            <a:ext uri="{FF2B5EF4-FFF2-40B4-BE49-F238E27FC236}">
              <a16:creationId xmlns:a16="http://schemas.microsoft.com/office/drawing/2014/main" id="{2831CE1E-69AE-4897-80F2-45B82447A473}"/>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3" name="CasellaDiTesto 1922">
          <a:extLst>
            <a:ext uri="{FF2B5EF4-FFF2-40B4-BE49-F238E27FC236}">
              <a16:creationId xmlns:a16="http://schemas.microsoft.com/office/drawing/2014/main" id="{4B1BCB9D-8F77-45A3-B92F-390C05631C9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4" name="CasellaDiTesto 1923">
          <a:extLst>
            <a:ext uri="{FF2B5EF4-FFF2-40B4-BE49-F238E27FC236}">
              <a16:creationId xmlns:a16="http://schemas.microsoft.com/office/drawing/2014/main" id="{81314962-4F1A-4648-B64E-E620C9308FA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5" name="CasellaDiTesto 1924">
          <a:extLst>
            <a:ext uri="{FF2B5EF4-FFF2-40B4-BE49-F238E27FC236}">
              <a16:creationId xmlns:a16="http://schemas.microsoft.com/office/drawing/2014/main" id="{1F44B327-099D-48A0-AE7E-F4473DE639F6}"/>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6" name="CasellaDiTesto 1925">
          <a:extLst>
            <a:ext uri="{FF2B5EF4-FFF2-40B4-BE49-F238E27FC236}">
              <a16:creationId xmlns:a16="http://schemas.microsoft.com/office/drawing/2014/main" id="{BD828335-E8F6-4556-BA9F-AE9122049915}"/>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7" name="CasellaDiTesto 1926">
          <a:extLst>
            <a:ext uri="{FF2B5EF4-FFF2-40B4-BE49-F238E27FC236}">
              <a16:creationId xmlns:a16="http://schemas.microsoft.com/office/drawing/2014/main" id="{065BCE5A-1819-4DBC-8EAB-2EC9C05EC18C}"/>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8" name="CasellaDiTesto 1927">
          <a:extLst>
            <a:ext uri="{FF2B5EF4-FFF2-40B4-BE49-F238E27FC236}">
              <a16:creationId xmlns:a16="http://schemas.microsoft.com/office/drawing/2014/main" id="{03460A98-F2A7-4190-A17F-963CDB86DC98}"/>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29" name="CasellaDiTesto 1928">
          <a:extLst>
            <a:ext uri="{FF2B5EF4-FFF2-40B4-BE49-F238E27FC236}">
              <a16:creationId xmlns:a16="http://schemas.microsoft.com/office/drawing/2014/main" id="{275F83AF-71D3-4F44-97E6-2BD14D2DA35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30" name="CasellaDiTesto 1929">
          <a:extLst>
            <a:ext uri="{FF2B5EF4-FFF2-40B4-BE49-F238E27FC236}">
              <a16:creationId xmlns:a16="http://schemas.microsoft.com/office/drawing/2014/main" id="{497057BF-52DE-4AD9-ADC1-922DD3C6220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31" name="CasellaDiTesto 1930">
          <a:extLst>
            <a:ext uri="{FF2B5EF4-FFF2-40B4-BE49-F238E27FC236}">
              <a16:creationId xmlns:a16="http://schemas.microsoft.com/office/drawing/2014/main" id="{8061AB98-1C2D-4E79-9C17-F81452B114D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32" name="CasellaDiTesto 1931">
          <a:extLst>
            <a:ext uri="{FF2B5EF4-FFF2-40B4-BE49-F238E27FC236}">
              <a16:creationId xmlns:a16="http://schemas.microsoft.com/office/drawing/2014/main" id="{50D1E841-D71D-4517-92CD-790099B1E237}"/>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33" name="CasellaDiTesto 1932">
          <a:extLst>
            <a:ext uri="{FF2B5EF4-FFF2-40B4-BE49-F238E27FC236}">
              <a16:creationId xmlns:a16="http://schemas.microsoft.com/office/drawing/2014/main" id="{21958944-3721-43C8-8E91-42CBDE6150D5}"/>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4" name="CasellaDiTesto 1933">
          <a:extLst>
            <a:ext uri="{FF2B5EF4-FFF2-40B4-BE49-F238E27FC236}">
              <a16:creationId xmlns:a16="http://schemas.microsoft.com/office/drawing/2014/main" id="{B15F1154-9D61-4304-96EE-F184BACE9F6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5" name="CasellaDiTesto 1934">
          <a:extLst>
            <a:ext uri="{FF2B5EF4-FFF2-40B4-BE49-F238E27FC236}">
              <a16:creationId xmlns:a16="http://schemas.microsoft.com/office/drawing/2014/main" id="{25D18567-68EB-4B24-BB0E-3F8A3674485F}"/>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6" name="CasellaDiTesto 1935">
          <a:extLst>
            <a:ext uri="{FF2B5EF4-FFF2-40B4-BE49-F238E27FC236}">
              <a16:creationId xmlns:a16="http://schemas.microsoft.com/office/drawing/2014/main" id="{8B7FA29D-EC0F-4F92-94F3-D084578239E6}"/>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7" name="CasellaDiTesto 1936">
          <a:extLst>
            <a:ext uri="{FF2B5EF4-FFF2-40B4-BE49-F238E27FC236}">
              <a16:creationId xmlns:a16="http://schemas.microsoft.com/office/drawing/2014/main" id="{2000E7B5-DB56-4BF1-AC43-93B45488B158}"/>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8" name="CasellaDiTesto 1937">
          <a:extLst>
            <a:ext uri="{FF2B5EF4-FFF2-40B4-BE49-F238E27FC236}">
              <a16:creationId xmlns:a16="http://schemas.microsoft.com/office/drawing/2014/main" id="{50F590A0-BC72-41D6-B6EF-4DCF14C6A51A}"/>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39" name="CasellaDiTesto 1938">
          <a:extLst>
            <a:ext uri="{FF2B5EF4-FFF2-40B4-BE49-F238E27FC236}">
              <a16:creationId xmlns:a16="http://schemas.microsoft.com/office/drawing/2014/main" id="{3A306955-B0EA-4E75-B766-51F443EB62B2}"/>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0" name="CasellaDiTesto 1939">
          <a:extLst>
            <a:ext uri="{FF2B5EF4-FFF2-40B4-BE49-F238E27FC236}">
              <a16:creationId xmlns:a16="http://schemas.microsoft.com/office/drawing/2014/main" id="{57DEBA82-7C53-46E6-8DA5-22DD846B75B1}"/>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1" name="CasellaDiTesto 1940">
          <a:extLst>
            <a:ext uri="{FF2B5EF4-FFF2-40B4-BE49-F238E27FC236}">
              <a16:creationId xmlns:a16="http://schemas.microsoft.com/office/drawing/2014/main" id="{72207C68-0BE2-4391-B1CA-435764E9235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2" name="CasellaDiTesto 1941">
          <a:extLst>
            <a:ext uri="{FF2B5EF4-FFF2-40B4-BE49-F238E27FC236}">
              <a16:creationId xmlns:a16="http://schemas.microsoft.com/office/drawing/2014/main" id="{D85F10A4-E338-48C3-B3BC-DA665FF8906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3" name="CasellaDiTesto 1942">
          <a:extLst>
            <a:ext uri="{FF2B5EF4-FFF2-40B4-BE49-F238E27FC236}">
              <a16:creationId xmlns:a16="http://schemas.microsoft.com/office/drawing/2014/main" id="{494622F8-D1F8-4791-AE3D-FB45D1A5D83C}"/>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4" name="CasellaDiTesto 1943">
          <a:extLst>
            <a:ext uri="{FF2B5EF4-FFF2-40B4-BE49-F238E27FC236}">
              <a16:creationId xmlns:a16="http://schemas.microsoft.com/office/drawing/2014/main" id="{10A033C3-3FB0-4524-ACF3-C35B57C521C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45" name="CasellaDiTesto 1944">
          <a:extLst>
            <a:ext uri="{FF2B5EF4-FFF2-40B4-BE49-F238E27FC236}">
              <a16:creationId xmlns:a16="http://schemas.microsoft.com/office/drawing/2014/main" id="{C4A7BB80-D47F-4456-A628-A402AF01076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46" name="CasellaDiTesto 1945">
          <a:extLst>
            <a:ext uri="{FF2B5EF4-FFF2-40B4-BE49-F238E27FC236}">
              <a16:creationId xmlns:a16="http://schemas.microsoft.com/office/drawing/2014/main" id="{A56A6133-FEAF-4075-882C-FC6ABD3C6D2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47" name="CasellaDiTesto 1946">
          <a:extLst>
            <a:ext uri="{FF2B5EF4-FFF2-40B4-BE49-F238E27FC236}">
              <a16:creationId xmlns:a16="http://schemas.microsoft.com/office/drawing/2014/main" id="{B1BFA552-A3DD-45ED-8236-E2D697D25C0C}"/>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48" name="CasellaDiTesto 1947">
          <a:extLst>
            <a:ext uri="{FF2B5EF4-FFF2-40B4-BE49-F238E27FC236}">
              <a16:creationId xmlns:a16="http://schemas.microsoft.com/office/drawing/2014/main" id="{ACFCEDDC-005E-4933-AEB2-6354FB07665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49" name="CasellaDiTesto 1948">
          <a:extLst>
            <a:ext uri="{FF2B5EF4-FFF2-40B4-BE49-F238E27FC236}">
              <a16:creationId xmlns:a16="http://schemas.microsoft.com/office/drawing/2014/main" id="{D291F897-AC51-4C47-9D0C-3BAF86AD7D41}"/>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50" name="CasellaDiTesto 1949">
          <a:extLst>
            <a:ext uri="{FF2B5EF4-FFF2-40B4-BE49-F238E27FC236}">
              <a16:creationId xmlns:a16="http://schemas.microsoft.com/office/drawing/2014/main" id="{B307FF3F-415C-42D8-9582-4C0075C1921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51" name="CasellaDiTesto 1950">
          <a:extLst>
            <a:ext uri="{FF2B5EF4-FFF2-40B4-BE49-F238E27FC236}">
              <a16:creationId xmlns:a16="http://schemas.microsoft.com/office/drawing/2014/main" id="{8C39DC1A-211D-4B9C-AB8C-E0E5C8F24679}"/>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52" name="CasellaDiTesto 1951">
          <a:extLst>
            <a:ext uri="{FF2B5EF4-FFF2-40B4-BE49-F238E27FC236}">
              <a16:creationId xmlns:a16="http://schemas.microsoft.com/office/drawing/2014/main" id="{D67A92F9-3183-40DF-A4F6-D13034B053F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53" name="CasellaDiTesto 1952">
          <a:extLst>
            <a:ext uri="{FF2B5EF4-FFF2-40B4-BE49-F238E27FC236}">
              <a16:creationId xmlns:a16="http://schemas.microsoft.com/office/drawing/2014/main" id="{534AF342-B9E1-40B1-8A13-B005B673194D}"/>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54" name="CasellaDiTesto 1953">
          <a:extLst>
            <a:ext uri="{FF2B5EF4-FFF2-40B4-BE49-F238E27FC236}">
              <a16:creationId xmlns:a16="http://schemas.microsoft.com/office/drawing/2014/main" id="{D0C3DECF-0625-4F33-AC47-F68BB8A8B0D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55" name="CasellaDiTesto 1954">
          <a:extLst>
            <a:ext uri="{FF2B5EF4-FFF2-40B4-BE49-F238E27FC236}">
              <a16:creationId xmlns:a16="http://schemas.microsoft.com/office/drawing/2014/main" id="{72EF3F95-D6E4-4AFD-AB07-A901FF34110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56" name="CasellaDiTesto 1955">
          <a:extLst>
            <a:ext uri="{FF2B5EF4-FFF2-40B4-BE49-F238E27FC236}">
              <a16:creationId xmlns:a16="http://schemas.microsoft.com/office/drawing/2014/main" id="{15F3A063-6339-4433-818C-A5F87118DD3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57" name="CasellaDiTesto 1956">
          <a:extLst>
            <a:ext uri="{FF2B5EF4-FFF2-40B4-BE49-F238E27FC236}">
              <a16:creationId xmlns:a16="http://schemas.microsoft.com/office/drawing/2014/main" id="{A525F047-135F-4E11-B4F8-5139723BB027}"/>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58" name="CasellaDiTesto 1957">
          <a:extLst>
            <a:ext uri="{FF2B5EF4-FFF2-40B4-BE49-F238E27FC236}">
              <a16:creationId xmlns:a16="http://schemas.microsoft.com/office/drawing/2014/main" id="{1205F816-C0B3-43EF-A594-13D4CCE0246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59" name="CasellaDiTesto 1958">
          <a:extLst>
            <a:ext uri="{FF2B5EF4-FFF2-40B4-BE49-F238E27FC236}">
              <a16:creationId xmlns:a16="http://schemas.microsoft.com/office/drawing/2014/main" id="{E3116B52-5C93-4DC3-AD5D-B439B464212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60" name="CasellaDiTesto 1959">
          <a:extLst>
            <a:ext uri="{FF2B5EF4-FFF2-40B4-BE49-F238E27FC236}">
              <a16:creationId xmlns:a16="http://schemas.microsoft.com/office/drawing/2014/main" id="{4F48B902-D501-42CE-A683-764BF99BBF0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61" name="CasellaDiTesto 1960">
          <a:extLst>
            <a:ext uri="{FF2B5EF4-FFF2-40B4-BE49-F238E27FC236}">
              <a16:creationId xmlns:a16="http://schemas.microsoft.com/office/drawing/2014/main" id="{543980BF-2981-4CA0-B1C4-ED97FFE23BE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62" name="CasellaDiTesto 1961">
          <a:extLst>
            <a:ext uri="{FF2B5EF4-FFF2-40B4-BE49-F238E27FC236}">
              <a16:creationId xmlns:a16="http://schemas.microsoft.com/office/drawing/2014/main" id="{991C381B-997F-4EA1-A562-6BE297FB5D9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63" name="CasellaDiTesto 1962">
          <a:extLst>
            <a:ext uri="{FF2B5EF4-FFF2-40B4-BE49-F238E27FC236}">
              <a16:creationId xmlns:a16="http://schemas.microsoft.com/office/drawing/2014/main" id="{A0DC74AB-6FAA-472A-9C1B-6E62EA60AE2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64" name="CasellaDiTesto 1963">
          <a:extLst>
            <a:ext uri="{FF2B5EF4-FFF2-40B4-BE49-F238E27FC236}">
              <a16:creationId xmlns:a16="http://schemas.microsoft.com/office/drawing/2014/main" id="{B4D9EE9F-2DC9-40AB-A66C-932567D7EAE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65" name="CasellaDiTesto 1964">
          <a:extLst>
            <a:ext uri="{FF2B5EF4-FFF2-40B4-BE49-F238E27FC236}">
              <a16:creationId xmlns:a16="http://schemas.microsoft.com/office/drawing/2014/main" id="{A1F16760-07AD-4D41-A2F7-2ACE914612F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66" name="CasellaDiTesto 1965">
          <a:extLst>
            <a:ext uri="{FF2B5EF4-FFF2-40B4-BE49-F238E27FC236}">
              <a16:creationId xmlns:a16="http://schemas.microsoft.com/office/drawing/2014/main" id="{B943D900-CA88-463E-87CA-FFF1D027146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67" name="CasellaDiTesto 1966">
          <a:extLst>
            <a:ext uri="{FF2B5EF4-FFF2-40B4-BE49-F238E27FC236}">
              <a16:creationId xmlns:a16="http://schemas.microsoft.com/office/drawing/2014/main" id="{873DB0C4-00C4-48A5-96C9-2E7CA8EE3A7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68" name="CasellaDiTesto 1967">
          <a:extLst>
            <a:ext uri="{FF2B5EF4-FFF2-40B4-BE49-F238E27FC236}">
              <a16:creationId xmlns:a16="http://schemas.microsoft.com/office/drawing/2014/main" id="{AF7A2116-488E-416A-AC17-528521C8BA4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69" name="CasellaDiTesto 1968">
          <a:extLst>
            <a:ext uri="{FF2B5EF4-FFF2-40B4-BE49-F238E27FC236}">
              <a16:creationId xmlns:a16="http://schemas.microsoft.com/office/drawing/2014/main" id="{2436DDE3-CF14-40C3-AAB9-3310D628E86C}"/>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70" name="CasellaDiTesto 1969">
          <a:extLst>
            <a:ext uri="{FF2B5EF4-FFF2-40B4-BE49-F238E27FC236}">
              <a16:creationId xmlns:a16="http://schemas.microsoft.com/office/drawing/2014/main" id="{E2F5A18C-1579-4D7F-8239-57BA9CC8F1E4}"/>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71" name="CasellaDiTesto 1970">
          <a:extLst>
            <a:ext uri="{FF2B5EF4-FFF2-40B4-BE49-F238E27FC236}">
              <a16:creationId xmlns:a16="http://schemas.microsoft.com/office/drawing/2014/main" id="{C447656E-697B-4620-B904-5BAF49C15BD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72" name="CasellaDiTesto 1971">
          <a:extLst>
            <a:ext uri="{FF2B5EF4-FFF2-40B4-BE49-F238E27FC236}">
              <a16:creationId xmlns:a16="http://schemas.microsoft.com/office/drawing/2014/main" id="{C4426FCC-E261-43E4-9930-093BD39764C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73" name="CasellaDiTesto 1972">
          <a:extLst>
            <a:ext uri="{FF2B5EF4-FFF2-40B4-BE49-F238E27FC236}">
              <a16:creationId xmlns:a16="http://schemas.microsoft.com/office/drawing/2014/main" id="{2A675EB6-D4BD-42FB-B070-1A8C4B2366CD}"/>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74" name="CasellaDiTesto 1973">
          <a:extLst>
            <a:ext uri="{FF2B5EF4-FFF2-40B4-BE49-F238E27FC236}">
              <a16:creationId xmlns:a16="http://schemas.microsoft.com/office/drawing/2014/main" id="{69419AD0-669F-4069-98E2-AB53798E14FD}"/>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75" name="CasellaDiTesto 1974">
          <a:extLst>
            <a:ext uri="{FF2B5EF4-FFF2-40B4-BE49-F238E27FC236}">
              <a16:creationId xmlns:a16="http://schemas.microsoft.com/office/drawing/2014/main" id="{7590F9EB-B170-4852-8973-045279A11D98}"/>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76" name="CasellaDiTesto 1975">
          <a:extLst>
            <a:ext uri="{FF2B5EF4-FFF2-40B4-BE49-F238E27FC236}">
              <a16:creationId xmlns:a16="http://schemas.microsoft.com/office/drawing/2014/main" id="{AA02A662-8AAF-4C78-8796-4310B1AA1F2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77" name="CasellaDiTesto 1976">
          <a:extLst>
            <a:ext uri="{FF2B5EF4-FFF2-40B4-BE49-F238E27FC236}">
              <a16:creationId xmlns:a16="http://schemas.microsoft.com/office/drawing/2014/main" id="{30B346C6-167E-4A61-9B97-FBC4388B88B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78" name="CasellaDiTesto 1977">
          <a:extLst>
            <a:ext uri="{FF2B5EF4-FFF2-40B4-BE49-F238E27FC236}">
              <a16:creationId xmlns:a16="http://schemas.microsoft.com/office/drawing/2014/main" id="{482AA389-292D-4108-8B10-3C720E7E212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79" name="CasellaDiTesto 1978">
          <a:extLst>
            <a:ext uri="{FF2B5EF4-FFF2-40B4-BE49-F238E27FC236}">
              <a16:creationId xmlns:a16="http://schemas.microsoft.com/office/drawing/2014/main" id="{1A18C9B7-2F51-4AF4-974F-B8B6964BE1B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80" name="CasellaDiTesto 1979">
          <a:extLst>
            <a:ext uri="{FF2B5EF4-FFF2-40B4-BE49-F238E27FC236}">
              <a16:creationId xmlns:a16="http://schemas.microsoft.com/office/drawing/2014/main" id="{CEB57383-4719-43DB-9631-5EBE80249791}"/>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81" name="CasellaDiTesto 1980">
          <a:extLst>
            <a:ext uri="{FF2B5EF4-FFF2-40B4-BE49-F238E27FC236}">
              <a16:creationId xmlns:a16="http://schemas.microsoft.com/office/drawing/2014/main" id="{ECDF059A-0F2F-45B9-8321-51187B27305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82" name="CasellaDiTesto 1981">
          <a:extLst>
            <a:ext uri="{FF2B5EF4-FFF2-40B4-BE49-F238E27FC236}">
              <a16:creationId xmlns:a16="http://schemas.microsoft.com/office/drawing/2014/main" id="{4D928400-9D7E-460D-A7F5-DAA2A26235E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83" name="CasellaDiTesto 1982">
          <a:extLst>
            <a:ext uri="{FF2B5EF4-FFF2-40B4-BE49-F238E27FC236}">
              <a16:creationId xmlns:a16="http://schemas.microsoft.com/office/drawing/2014/main" id="{C8436770-19A9-4D5B-9EA9-DE9477327A2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84" name="CasellaDiTesto 1983">
          <a:extLst>
            <a:ext uri="{FF2B5EF4-FFF2-40B4-BE49-F238E27FC236}">
              <a16:creationId xmlns:a16="http://schemas.microsoft.com/office/drawing/2014/main" id="{3DEE19A5-5C18-487D-88F3-00F292B8A36C}"/>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85" name="CasellaDiTesto 1984">
          <a:extLst>
            <a:ext uri="{FF2B5EF4-FFF2-40B4-BE49-F238E27FC236}">
              <a16:creationId xmlns:a16="http://schemas.microsoft.com/office/drawing/2014/main" id="{10C15499-0A9A-41B8-BB0E-29495C712C86}"/>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86" name="CasellaDiTesto 1985">
          <a:extLst>
            <a:ext uri="{FF2B5EF4-FFF2-40B4-BE49-F238E27FC236}">
              <a16:creationId xmlns:a16="http://schemas.microsoft.com/office/drawing/2014/main" id="{C3AEE2B6-1C2E-4A8D-A55A-941BA790CA5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87" name="CasellaDiTesto 1986">
          <a:extLst>
            <a:ext uri="{FF2B5EF4-FFF2-40B4-BE49-F238E27FC236}">
              <a16:creationId xmlns:a16="http://schemas.microsoft.com/office/drawing/2014/main" id="{074D8EA4-3A8E-4FBC-8B15-FA75EBA25DA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88" name="CasellaDiTesto 1987">
          <a:extLst>
            <a:ext uri="{FF2B5EF4-FFF2-40B4-BE49-F238E27FC236}">
              <a16:creationId xmlns:a16="http://schemas.microsoft.com/office/drawing/2014/main" id="{B300299F-DCD4-4547-B8D9-49063AE20D74}"/>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89" name="CasellaDiTesto 1988">
          <a:extLst>
            <a:ext uri="{FF2B5EF4-FFF2-40B4-BE49-F238E27FC236}">
              <a16:creationId xmlns:a16="http://schemas.microsoft.com/office/drawing/2014/main" id="{2A855D3C-E207-45B8-9009-94A34AEDC96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1990" name="CasellaDiTesto 1989">
          <a:extLst>
            <a:ext uri="{FF2B5EF4-FFF2-40B4-BE49-F238E27FC236}">
              <a16:creationId xmlns:a16="http://schemas.microsoft.com/office/drawing/2014/main" id="{2572619E-AF8D-45B9-AA1D-E8C2A8D4EC6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91" name="CasellaDiTesto 1990">
          <a:extLst>
            <a:ext uri="{FF2B5EF4-FFF2-40B4-BE49-F238E27FC236}">
              <a16:creationId xmlns:a16="http://schemas.microsoft.com/office/drawing/2014/main" id="{D4D6FF25-1498-4F4D-85FA-BEE7D1B39D03}"/>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92" name="CasellaDiTesto 1991">
          <a:extLst>
            <a:ext uri="{FF2B5EF4-FFF2-40B4-BE49-F238E27FC236}">
              <a16:creationId xmlns:a16="http://schemas.microsoft.com/office/drawing/2014/main" id="{3744E28C-4FBF-4785-8F8B-87D6E66F9EB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1993" name="CasellaDiTesto 1992">
          <a:extLst>
            <a:ext uri="{FF2B5EF4-FFF2-40B4-BE49-F238E27FC236}">
              <a16:creationId xmlns:a16="http://schemas.microsoft.com/office/drawing/2014/main" id="{938DB6B0-C105-4FB9-A3D5-C54DC3DCE01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94" name="CasellaDiTesto 1993">
          <a:extLst>
            <a:ext uri="{FF2B5EF4-FFF2-40B4-BE49-F238E27FC236}">
              <a16:creationId xmlns:a16="http://schemas.microsoft.com/office/drawing/2014/main" id="{914CB1F5-9284-4F4D-BB73-D33651109E4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95" name="CasellaDiTesto 1994">
          <a:extLst>
            <a:ext uri="{FF2B5EF4-FFF2-40B4-BE49-F238E27FC236}">
              <a16:creationId xmlns:a16="http://schemas.microsoft.com/office/drawing/2014/main" id="{50F68A63-019B-467D-BC9F-719F0B45F8F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1996" name="CasellaDiTesto 1995">
          <a:extLst>
            <a:ext uri="{FF2B5EF4-FFF2-40B4-BE49-F238E27FC236}">
              <a16:creationId xmlns:a16="http://schemas.microsoft.com/office/drawing/2014/main" id="{2F4D785D-96E5-4090-830E-5A12E237793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97" name="CasellaDiTesto 1996">
          <a:extLst>
            <a:ext uri="{FF2B5EF4-FFF2-40B4-BE49-F238E27FC236}">
              <a16:creationId xmlns:a16="http://schemas.microsoft.com/office/drawing/2014/main" id="{0866DC3B-1E9B-46BD-8845-6854768C59CB}"/>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98" name="CasellaDiTesto 1997">
          <a:extLst>
            <a:ext uri="{FF2B5EF4-FFF2-40B4-BE49-F238E27FC236}">
              <a16:creationId xmlns:a16="http://schemas.microsoft.com/office/drawing/2014/main" id="{18476BB7-3A63-47DC-8DC8-DA90B196644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1999" name="CasellaDiTesto 1998">
          <a:extLst>
            <a:ext uri="{FF2B5EF4-FFF2-40B4-BE49-F238E27FC236}">
              <a16:creationId xmlns:a16="http://schemas.microsoft.com/office/drawing/2014/main" id="{54526361-5E58-456B-9083-5A3ED43DC687}"/>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00" name="CasellaDiTesto 1999">
          <a:extLst>
            <a:ext uri="{FF2B5EF4-FFF2-40B4-BE49-F238E27FC236}">
              <a16:creationId xmlns:a16="http://schemas.microsoft.com/office/drawing/2014/main" id="{CDF86CBD-B1DD-465F-9D38-5CC01778A378}"/>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01" name="CasellaDiTesto 2000">
          <a:extLst>
            <a:ext uri="{FF2B5EF4-FFF2-40B4-BE49-F238E27FC236}">
              <a16:creationId xmlns:a16="http://schemas.microsoft.com/office/drawing/2014/main" id="{F882E86D-B2F9-441F-8AA3-FFC88FE03FD3}"/>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02" name="CasellaDiTesto 2001">
          <a:extLst>
            <a:ext uri="{FF2B5EF4-FFF2-40B4-BE49-F238E27FC236}">
              <a16:creationId xmlns:a16="http://schemas.microsoft.com/office/drawing/2014/main" id="{484EA334-C084-449F-B4C1-6A968161890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03" name="CasellaDiTesto 2002">
          <a:extLst>
            <a:ext uri="{FF2B5EF4-FFF2-40B4-BE49-F238E27FC236}">
              <a16:creationId xmlns:a16="http://schemas.microsoft.com/office/drawing/2014/main" id="{D29B52DC-673B-4515-AFF6-948ED4E6899D}"/>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04" name="CasellaDiTesto 2003">
          <a:extLst>
            <a:ext uri="{FF2B5EF4-FFF2-40B4-BE49-F238E27FC236}">
              <a16:creationId xmlns:a16="http://schemas.microsoft.com/office/drawing/2014/main" id="{0407A407-558C-4DEB-A960-DFB75DB4C6B2}"/>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05" name="CasellaDiTesto 2004">
          <a:extLst>
            <a:ext uri="{FF2B5EF4-FFF2-40B4-BE49-F238E27FC236}">
              <a16:creationId xmlns:a16="http://schemas.microsoft.com/office/drawing/2014/main" id="{E3727570-B923-446E-ACB1-3E538C2F41E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06" name="CasellaDiTesto 2005">
          <a:extLst>
            <a:ext uri="{FF2B5EF4-FFF2-40B4-BE49-F238E27FC236}">
              <a16:creationId xmlns:a16="http://schemas.microsoft.com/office/drawing/2014/main" id="{676A63C8-6A68-4FA3-B82A-01BF0C0BA55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07" name="CasellaDiTesto 2006">
          <a:extLst>
            <a:ext uri="{FF2B5EF4-FFF2-40B4-BE49-F238E27FC236}">
              <a16:creationId xmlns:a16="http://schemas.microsoft.com/office/drawing/2014/main" id="{3D6895F7-3457-4F2C-B538-00579573852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08" name="CasellaDiTesto 2007">
          <a:extLst>
            <a:ext uri="{FF2B5EF4-FFF2-40B4-BE49-F238E27FC236}">
              <a16:creationId xmlns:a16="http://schemas.microsoft.com/office/drawing/2014/main" id="{CA1E6E05-1EAB-4F7F-A3D7-29E9214C6487}"/>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09" name="CasellaDiTesto 2008">
          <a:extLst>
            <a:ext uri="{FF2B5EF4-FFF2-40B4-BE49-F238E27FC236}">
              <a16:creationId xmlns:a16="http://schemas.microsoft.com/office/drawing/2014/main" id="{074ED164-B893-4B78-B8C5-ED224DDAA36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0" name="CasellaDiTesto 2009">
          <a:extLst>
            <a:ext uri="{FF2B5EF4-FFF2-40B4-BE49-F238E27FC236}">
              <a16:creationId xmlns:a16="http://schemas.microsoft.com/office/drawing/2014/main" id="{C55CD974-AD95-4CAB-BEBB-3644AC86EF2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1" name="CasellaDiTesto 2010">
          <a:extLst>
            <a:ext uri="{FF2B5EF4-FFF2-40B4-BE49-F238E27FC236}">
              <a16:creationId xmlns:a16="http://schemas.microsoft.com/office/drawing/2014/main" id="{71BA9FF7-7CED-4A54-B213-CC4B7D6F8CE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2" name="CasellaDiTesto 2011">
          <a:extLst>
            <a:ext uri="{FF2B5EF4-FFF2-40B4-BE49-F238E27FC236}">
              <a16:creationId xmlns:a16="http://schemas.microsoft.com/office/drawing/2014/main" id="{ABEE19D0-E891-4E22-ABA2-D157527793B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3" name="CasellaDiTesto 2012">
          <a:extLst>
            <a:ext uri="{FF2B5EF4-FFF2-40B4-BE49-F238E27FC236}">
              <a16:creationId xmlns:a16="http://schemas.microsoft.com/office/drawing/2014/main" id="{D39B6C5E-AB05-457C-852C-BE01223043D1}"/>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4" name="CasellaDiTesto 2013">
          <a:extLst>
            <a:ext uri="{FF2B5EF4-FFF2-40B4-BE49-F238E27FC236}">
              <a16:creationId xmlns:a16="http://schemas.microsoft.com/office/drawing/2014/main" id="{278CC2BC-423B-4B8B-86C9-FA632201D29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5" name="CasellaDiTesto 2014">
          <a:extLst>
            <a:ext uri="{FF2B5EF4-FFF2-40B4-BE49-F238E27FC236}">
              <a16:creationId xmlns:a16="http://schemas.microsoft.com/office/drawing/2014/main" id="{CA8BCFFB-4C55-4138-8146-8F0889CCE38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6" name="CasellaDiTesto 2015">
          <a:extLst>
            <a:ext uri="{FF2B5EF4-FFF2-40B4-BE49-F238E27FC236}">
              <a16:creationId xmlns:a16="http://schemas.microsoft.com/office/drawing/2014/main" id="{B674E056-849B-41D8-9392-D02A8324DAF9}"/>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17" name="CasellaDiTesto 2016">
          <a:extLst>
            <a:ext uri="{FF2B5EF4-FFF2-40B4-BE49-F238E27FC236}">
              <a16:creationId xmlns:a16="http://schemas.microsoft.com/office/drawing/2014/main" id="{D802E6D4-E3C3-4659-B226-685A85561B2A}"/>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18" name="CasellaDiTesto 2017">
          <a:extLst>
            <a:ext uri="{FF2B5EF4-FFF2-40B4-BE49-F238E27FC236}">
              <a16:creationId xmlns:a16="http://schemas.microsoft.com/office/drawing/2014/main" id="{FA1A3C7D-08E4-4D59-8A93-57FB091DD21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19" name="CasellaDiTesto 2018">
          <a:extLst>
            <a:ext uri="{FF2B5EF4-FFF2-40B4-BE49-F238E27FC236}">
              <a16:creationId xmlns:a16="http://schemas.microsoft.com/office/drawing/2014/main" id="{ED1B4F31-E234-4E9E-A74F-07996CECA4C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0" name="CasellaDiTesto 2019">
          <a:extLst>
            <a:ext uri="{FF2B5EF4-FFF2-40B4-BE49-F238E27FC236}">
              <a16:creationId xmlns:a16="http://schemas.microsoft.com/office/drawing/2014/main" id="{2B7F1EA7-4798-466A-96E2-48B20572EC5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1" name="CasellaDiTesto 2020">
          <a:extLst>
            <a:ext uri="{FF2B5EF4-FFF2-40B4-BE49-F238E27FC236}">
              <a16:creationId xmlns:a16="http://schemas.microsoft.com/office/drawing/2014/main" id="{C987989C-BF1F-427F-B2DA-0B746A0290E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2" name="CasellaDiTesto 2021">
          <a:extLst>
            <a:ext uri="{FF2B5EF4-FFF2-40B4-BE49-F238E27FC236}">
              <a16:creationId xmlns:a16="http://schemas.microsoft.com/office/drawing/2014/main" id="{33BE6357-1DBF-45A5-AC3B-18A39B353766}"/>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3" name="CasellaDiTesto 2022">
          <a:extLst>
            <a:ext uri="{FF2B5EF4-FFF2-40B4-BE49-F238E27FC236}">
              <a16:creationId xmlns:a16="http://schemas.microsoft.com/office/drawing/2014/main" id="{8E86B3CD-9332-4935-8D5A-754BB4CAC83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4" name="CasellaDiTesto 2023">
          <a:extLst>
            <a:ext uri="{FF2B5EF4-FFF2-40B4-BE49-F238E27FC236}">
              <a16:creationId xmlns:a16="http://schemas.microsoft.com/office/drawing/2014/main" id="{52F6A708-25E5-443A-BD73-C699B5BBC17E}"/>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5" name="CasellaDiTesto 2024">
          <a:extLst>
            <a:ext uri="{FF2B5EF4-FFF2-40B4-BE49-F238E27FC236}">
              <a16:creationId xmlns:a16="http://schemas.microsoft.com/office/drawing/2014/main" id="{9ADCBCA3-BA48-4CEA-A0F0-40266082793F}"/>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6" name="CasellaDiTesto 2025">
          <a:extLst>
            <a:ext uri="{FF2B5EF4-FFF2-40B4-BE49-F238E27FC236}">
              <a16:creationId xmlns:a16="http://schemas.microsoft.com/office/drawing/2014/main" id="{C315C62D-6124-42D3-A896-989776C0FD59}"/>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7" name="CasellaDiTesto 2026">
          <a:extLst>
            <a:ext uri="{FF2B5EF4-FFF2-40B4-BE49-F238E27FC236}">
              <a16:creationId xmlns:a16="http://schemas.microsoft.com/office/drawing/2014/main" id="{C487522C-C864-43C3-ACAB-274867C8E77B}"/>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8" name="CasellaDiTesto 2027">
          <a:extLst>
            <a:ext uri="{FF2B5EF4-FFF2-40B4-BE49-F238E27FC236}">
              <a16:creationId xmlns:a16="http://schemas.microsoft.com/office/drawing/2014/main" id="{93DC3451-1155-4B4F-80F1-9F8C8180C821}"/>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29" name="CasellaDiTesto 2028">
          <a:extLst>
            <a:ext uri="{FF2B5EF4-FFF2-40B4-BE49-F238E27FC236}">
              <a16:creationId xmlns:a16="http://schemas.microsoft.com/office/drawing/2014/main" id="{223896E1-FB8D-4192-86FB-C077F32E84E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0" name="CasellaDiTesto 2029">
          <a:extLst>
            <a:ext uri="{FF2B5EF4-FFF2-40B4-BE49-F238E27FC236}">
              <a16:creationId xmlns:a16="http://schemas.microsoft.com/office/drawing/2014/main" id="{F5D24C55-3475-4F9F-ACD5-7F30E5E30D5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1" name="CasellaDiTesto 2030">
          <a:extLst>
            <a:ext uri="{FF2B5EF4-FFF2-40B4-BE49-F238E27FC236}">
              <a16:creationId xmlns:a16="http://schemas.microsoft.com/office/drawing/2014/main" id="{6DC16B68-5999-4470-BEBA-2C383B1F2FD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2" name="CasellaDiTesto 2031">
          <a:extLst>
            <a:ext uri="{FF2B5EF4-FFF2-40B4-BE49-F238E27FC236}">
              <a16:creationId xmlns:a16="http://schemas.microsoft.com/office/drawing/2014/main" id="{AE182E06-C44E-40E0-AAF7-B91EE4F11F92}"/>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3" name="CasellaDiTesto 2032">
          <a:extLst>
            <a:ext uri="{FF2B5EF4-FFF2-40B4-BE49-F238E27FC236}">
              <a16:creationId xmlns:a16="http://schemas.microsoft.com/office/drawing/2014/main" id="{46E258A3-B793-44E3-861A-B1DAD689166C}"/>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4" name="CasellaDiTesto 2033">
          <a:extLst>
            <a:ext uri="{FF2B5EF4-FFF2-40B4-BE49-F238E27FC236}">
              <a16:creationId xmlns:a16="http://schemas.microsoft.com/office/drawing/2014/main" id="{020F2FCC-D083-4F41-B923-492F1155CC07}"/>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0</xdr:rowOff>
    </xdr:from>
    <xdr:ext cx="65" cy="172227"/>
    <xdr:sp macro="" textlink="">
      <xdr:nvSpPr>
        <xdr:cNvPr id="2035" name="CasellaDiTesto 2034">
          <a:extLst>
            <a:ext uri="{FF2B5EF4-FFF2-40B4-BE49-F238E27FC236}">
              <a16:creationId xmlns:a16="http://schemas.microsoft.com/office/drawing/2014/main" id="{8C6BFBE5-6D74-446B-9096-F9DC9A66124A}"/>
            </a:ext>
          </a:extLst>
        </xdr:cNvPr>
        <xdr:cNvSpPr txBox="1"/>
      </xdr:nvSpPr>
      <xdr:spPr>
        <a:xfrm>
          <a:off x="80124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36" name="CasellaDiTesto 2035">
          <a:extLst>
            <a:ext uri="{FF2B5EF4-FFF2-40B4-BE49-F238E27FC236}">
              <a16:creationId xmlns:a16="http://schemas.microsoft.com/office/drawing/2014/main" id="{5EE8DD52-2C46-466C-8E26-9AA036F2B268}"/>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37" name="CasellaDiTesto 2036">
          <a:extLst>
            <a:ext uri="{FF2B5EF4-FFF2-40B4-BE49-F238E27FC236}">
              <a16:creationId xmlns:a16="http://schemas.microsoft.com/office/drawing/2014/main" id="{9CB47455-CFC0-4953-8E41-4F8403AA5E0E}"/>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38" name="CasellaDiTesto 2037">
          <a:extLst>
            <a:ext uri="{FF2B5EF4-FFF2-40B4-BE49-F238E27FC236}">
              <a16:creationId xmlns:a16="http://schemas.microsoft.com/office/drawing/2014/main" id="{ACA00E1D-BE2F-48C9-AE35-FED8AE29C385}"/>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39" name="CasellaDiTesto 2038">
          <a:extLst>
            <a:ext uri="{FF2B5EF4-FFF2-40B4-BE49-F238E27FC236}">
              <a16:creationId xmlns:a16="http://schemas.microsoft.com/office/drawing/2014/main" id="{0BD69F32-B77B-4853-A7C6-E6BAE2B25930}"/>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40" name="CasellaDiTesto 2039">
          <a:extLst>
            <a:ext uri="{FF2B5EF4-FFF2-40B4-BE49-F238E27FC236}">
              <a16:creationId xmlns:a16="http://schemas.microsoft.com/office/drawing/2014/main" id="{1AB868E9-A9DF-436E-82C2-15298569C612}"/>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0</xdr:rowOff>
    </xdr:from>
    <xdr:ext cx="65" cy="172227"/>
    <xdr:sp macro="" textlink="">
      <xdr:nvSpPr>
        <xdr:cNvPr id="2041" name="CasellaDiTesto 2040">
          <a:extLst>
            <a:ext uri="{FF2B5EF4-FFF2-40B4-BE49-F238E27FC236}">
              <a16:creationId xmlns:a16="http://schemas.microsoft.com/office/drawing/2014/main" id="{0BD87298-4D60-46F3-AFC4-407A88E95CC6}"/>
            </a:ext>
          </a:extLst>
        </xdr:cNvPr>
        <xdr:cNvSpPr txBox="1"/>
      </xdr:nvSpPr>
      <xdr:spPr>
        <a:xfrm>
          <a:off x="17651730" y="2182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2" name="CasellaDiTesto 2041">
          <a:extLst>
            <a:ext uri="{FF2B5EF4-FFF2-40B4-BE49-F238E27FC236}">
              <a16:creationId xmlns:a16="http://schemas.microsoft.com/office/drawing/2014/main" id="{B1F18E93-C4A2-4B98-8604-2E5E502F371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3" name="CasellaDiTesto 2042">
          <a:extLst>
            <a:ext uri="{FF2B5EF4-FFF2-40B4-BE49-F238E27FC236}">
              <a16:creationId xmlns:a16="http://schemas.microsoft.com/office/drawing/2014/main" id="{C6BD5008-57DB-4D73-A217-49141E18C92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4" name="CasellaDiTesto 2043">
          <a:extLst>
            <a:ext uri="{FF2B5EF4-FFF2-40B4-BE49-F238E27FC236}">
              <a16:creationId xmlns:a16="http://schemas.microsoft.com/office/drawing/2014/main" id="{FE06F1C6-D0D6-49AC-8DD3-C995A393A65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5" name="CasellaDiTesto 2044">
          <a:extLst>
            <a:ext uri="{FF2B5EF4-FFF2-40B4-BE49-F238E27FC236}">
              <a16:creationId xmlns:a16="http://schemas.microsoft.com/office/drawing/2014/main" id="{68F1C50F-7CC8-4BF1-ABB7-5462898D220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6" name="CasellaDiTesto 2045">
          <a:extLst>
            <a:ext uri="{FF2B5EF4-FFF2-40B4-BE49-F238E27FC236}">
              <a16:creationId xmlns:a16="http://schemas.microsoft.com/office/drawing/2014/main" id="{DD26832B-1497-495D-9B7F-18D4497D12F0}"/>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7" name="CasellaDiTesto 2046">
          <a:extLst>
            <a:ext uri="{FF2B5EF4-FFF2-40B4-BE49-F238E27FC236}">
              <a16:creationId xmlns:a16="http://schemas.microsoft.com/office/drawing/2014/main" id="{F2581E25-5728-49F8-A392-1ABD3D6B684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8" name="CasellaDiTesto 2047">
          <a:extLst>
            <a:ext uri="{FF2B5EF4-FFF2-40B4-BE49-F238E27FC236}">
              <a16:creationId xmlns:a16="http://schemas.microsoft.com/office/drawing/2014/main" id="{AA533D62-BED5-424B-BE47-ACD1D6E8A3A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49" name="CasellaDiTesto 2048">
          <a:extLst>
            <a:ext uri="{FF2B5EF4-FFF2-40B4-BE49-F238E27FC236}">
              <a16:creationId xmlns:a16="http://schemas.microsoft.com/office/drawing/2014/main" id="{75CA314B-9826-4768-81AD-26F703A7C344}"/>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0" name="CasellaDiTesto 2049">
          <a:extLst>
            <a:ext uri="{FF2B5EF4-FFF2-40B4-BE49-F238E27FC236}">
              <a16:creationId xmlns:a16="http://schemas.microsoft.com/office/drawing/2014/main" id="{8FFCDF0D-270F-4064-B069-0D72EBE2F078}"/>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1" name="CasellaDiTesto 2050">
          <a:extLst>
            <a:ext uri="{FF2B5EF4-FFF2-40B4-BE49-F238E27FC236}">
              <a16:creationId xmlns:a16="http://schemas.microsoft.com/office/drawing/2014/main" id="{12F8A8A2-AD43-4F97-AA9A-51DF2C990856}"/>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2" name="CasellaDiTesto 2051">
          <a:extLst>
            <a:ext uri="{FF2B5EF4-FFF2-40B4-BE49-F238E27FC236}">
              <a16:creationId xmlns:a16="http://schemas.microsoft.com/office/drawing/2014/main" id="{A1B4E666-97FB-41CB-8A11-E983D0356D9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3" name="CasellaDiTesto 2052">
          <a:extLst>
            <a:ext uri="{FF2B5EF4-FFF2-40B4-BE49-F238E27FC236}">
              <a16:creationId xmlns:a16="http://schemas.microsoft.com/office/drawing/2014/main" id="{F0A692A7-3817-40C8-AEE2-EBE39C0E0405}"/>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4" name="CasellaDiTesto 2053">
          <a:extLst>
            <a:ext uri="{FF2B5EF4-FFF2-40B4-BE49-F238E27FC236}">
              <a16:creationId xmlns:a16="http://schemas.microsoft.com/office/drawing/2014/main" id="{21DEB1B7-3B1F-4B31-BE1D-52741DDEFCE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5" name="CasellaDiTesto 2054">
          <a:extLst>
            <a:ext uri="{FF2B5EF4-FFF2-40B4-BE49-F238E27FC236}">
              <a16:creationId xmlns:a16="http://schemas.microsoft.com/office/drawing/2014/main" id="{ED6C5395-1A03-4279-93B0-1E5418790A5B}"/>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6" name="CasellaDiTesto 2055">
          <a:extLst>
            <a:ext uri="{FF2B5EF4-FFF2-40B4-BE49-F238E27FC236}">
              <a16:creationId xmlns:a16="http://schemas.microsoft.com/office/drawing/2014/main" id="{2110960F-8C12-4CCB-A172-1840AF53A6ED}"/>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7" name="CasellaDiTesto 2056">
          <a:extLst>
            <a:ext uri="{FF2B5EF4-FFF2-40B4-BE49-F238E27FC236}">
              <a16:creationId xmlns:a16="http://schemas.microsoft.com/office/drawing/2014/main" id="{03EB26F7-3053-49AB-AAEA-83E198E2AD92}"/>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8" name="CasellaDiTesto 2057">
          <a:extLst>
            <a:ext uri="{FF2B5EF4-FFF2-40B4-BE49-F238E27FC236}">
              <a16:creationId xmlns:a16="http://schemas.microsoft.com/office/drawing/2014/main" id="{7DBFFBC8-3B5E-445F-B843-099EDC49DFFE}"/>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2059" name="CasellaDiTesto 2058">
          <a:extLst>
            <a:ext uri="{FF2B5EF4-FFF2-40B4-BE49-F238E27FC236}">
              <a16:creationId xmlns:a16="http://schemas.microsoft.com/office/drawing/2014/main" id="{E8C43251-330F-4539-AE80-D7F1E9AD6743}"/>
            </a:ext>
          </a:extLst>
        </xdr:cNvPr>
        <xdr:cNvSpPr txBox="1"/>
      </xdr:nvSpPr>
      <xdr:spPr>
        <a:xfrm>
          <a:off x="80124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0" name="CasellaDiTesto 2059">
          <a:extLst>
            <a:ext uri="{FF2B5EF4-FFF2-40B4-BE49-F238E27FC236}">
              <a16:creationId xmlns:a16="http://schemas.microsoft.com/office/drawing/2014/main" id="{F69BDF56-C802-4448-BE7F-69C6D21B6875}"/>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1" name="CasellaDiTesto 2060">
          <a:extLst>
            <a:ext uri="{FF2B5EF4-FFF2-40B4-BE49-F238E27FC236}">
              <a16:creationId xmlns:a16="http://schemas.microsoft.com/office/drawing/2014/main" id="{2FDEB933-9115-4124-9D4B-1695B0530A0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2" name="CasellaDiTesto 2061">
          <a:extLst>
            <a:ext uri="{FF2B5EF4-FFF2-40B4-BE49-F238E27FC236}">
              <a16:creationId xmlns:a16="http://schemas.microsoft.com/office/drawing/2014/main" id="{9C494130-5455-4DB4-BA65-C30916A3CAAE}"/>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3" name="CasellaDiTesto 2062">
          <a:extLst>
            <a:ext uri="{FF2B5EF4-FFF2-40B4-BE49-F238E27FC236}">
              <a16:creationId xmlns:a16="http://schemas.microsoft.com/office/drawing/2014/main" id="{37832179-47BD-4187-9E3C-6D0FD9F0CE10}"/>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4" name="CasellaDiTesto 2063">
          <a:extLst>
            <a:ext uri="{FF2B5EF4-FFF2-40B4-BE49-F238E27FC236}">
              <a16:creationId xmlns:a16="http://schemas.microsoft.com/office/drawing/2014/main" id="{26878812-A322-4A06-9CC8-54E5EFE04473}"/>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201</xdr:row>
      <xdr:rowOff>995362</xdr:rowOff>
    </xdr:from>
    <xdr:ext cx="65" cy="172227"/>
    <xdr:sp macro="" textlink="">
      <xdr:nvSpPr>
        <xdr:cNvPr id="2065" name="CasellaDiTesto 2064">
          <a:extLst>
            <a:ext uri="{FF2B5EF4-FFF2-40B4-BE49-F238E27FC236}">
              <a16:creationId xmlns:a16="http://schemas.microsoft.com/office/drawing/2014/main" id="{C6B68322-CCFA-4FA9-A53B-325AA40860EF}"/>
            </a:ext>
          </a:extLst>
        </xdr:cNvPr>
        <xdr:cNvSpPr txBox="1"/>
      </xdr:nvSpPr>
      <xdr:spPr>
        <a:xfrm>
          <a:off x="17651730" y="217441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66" name="CasellaDiTesto 2065">
          <a:extLst>
            <a:ext uri="{FF2B5EF4-FFF2-40B4-BE49-F238E27FC236}">
              <a16:creationId xmlns:a16="http://schemas.microsoft.com/office/drawing/2014/main" id="{0CD02AC0-EB10-47F7-918F-5B805528CEC7}"/>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67" name="CasellaDiTesto 2066">
          <a:extLst>
            <a:ext uri="{FF2B5EF4-FFF2-40B4-BE49-F238E27FC236}">
              <a16:creationId xmlns:a16="http://schemas.microsoft.com/office/drawing/2014/main" id="{B2F1856B-AEAD-47FC-B1B1-25D28382C741}"/>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68" name="CasellaDiTesto 2067">
          <a:extLst>
            <a:ext uri="{FF2B5EF4-FFF2-40B4-BE49-F238E27FC236}">
              <a16:creationId xmlns:a16="http://schemas.microsoft.com/office/drawing/2014/main" id="{291E76A6-0117-4B03-AC92-7C7B32C07AA0}"/>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69" name="CasellaDiTesto 2068">
          <a:extLst>
            <a:ext uri="{FF2B5EF4-FFF2-40B4-BE49-F238E27FC236}">
              <a16:creationId xmlns:a16="http://schemas.microsoft.com/office/drawing/2014/main" id="{8A40C5C3-E752-494C-85D7-D9F86F45B72B}"/>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70" name="CasellaDiTesto 2069">
          <a:extLst>
            <a:ext uri="{FF2B5EF4-FFF2-40B4-BE49-F238E27FC236}">
              <a16:creationId xmlns:a16="http://schemas.microsoft.com/office/drawing/2014/main" id="{0699C4BD-4F24-4AC4-8125-060989B5815A}"/>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71" name="CasellaDiTesto 2070">
          <a:extLst>
            <a:ext uri="{FF2B5EF4-FFF2-40B4-BE49-F238E27FC236}">
              <a16:creationId xmlns:a16="http://schemas.microsoft.com/office/drawing/2014/main" id="{732C038D-7530-434E-8BB6-D7490A56E3FE}"/>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2" name="CasellaDiTesto 2071">
          <a:extLst>
            <a:ext uri="{FF2B5EF4-FFF2-40B4-BE49-F238E27FC236}">
              <a16:creationId xmlns:a16="http://schemas.microsoft.com/office/drawing/2014/main" id="{FC4D3B56-0020-4AA8-B7D2-A05E1BF4430F}"/>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3" name="CasellaDiTesto 2072">
          <a:extLst>
            <a:ext uri="{FF2B5EF4-FFF2-40B4-BE49-F238E27FC236}">
              <a16:creationId xmlns:a16="http://schemas.microsoft.com/office/drawing/2014/main" id="{8E45EEA0-B972-4F4B-ABEC-AFEC3C3DFFF3}"/>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4" name="CasellaDiTesto 2073">
          <a:extLst>
            <a:ext uri="{FF2B5EF4-FFF2-40B4-BE49-F238E27FC236}">
              <a16:creationId xmlns:a16="http://schemas.microsoft.com/office/drawing/2014/main" id="{42A5E2FC-2882-4F7F-912D-E80B05BBBF85}"/>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5" name="CasellaDiTesto 2074">
          <a:extLst>
            <a:ext uri="{FF2B5EF4-FFF2-40B4-BE49-F238E27FC236}">
              <a16:creationId xmlns:a16="http://schemas.microsoft.com/office/drawing/2014/main" id="{0EDD6B5E-64F5-421D-B0D8-B82288063087}"/>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6" name="CasellaDiTesto 2075">
          <a:extLst>
            <a:ext uri="{FF2B5EF4-FFF2-40B4-BE49-F238E27FC236}">
              <a16:creationId xmlns:a16="http://schemas.microsoft.com/office/drawing/2014/main" id="{6838E9ED-2AC4-47C1-8CE0-5C02F98CAF3A}"/>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77" name="CasellaDiTesto 2076">
          <a:extLst>
            <a:ext uri="{FF2B5EF4-FFF2-40B4-BE49-F238E27FC236}">
              <a16:creationId xmlns:a16="http://schemas.microsoft.com/office/drawing/2014/main" id="{BFCB3F34-923F-4799-9AF9-2D9B82F3A6DC}"/>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78" name="CasellaDiTesto 2077">
          <a:extLst>
            <a:ext uri="{FF2B5EF4-FFF2-40B4-BE49-F238E27FC236}">
              <a16:creationId xmlns:a16="http://schemas.microsoft.com/office/drawing/2014/main" id="{F40E77B6-A78A-44A2-8EB9-4D2FA0D24879}"/>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79" name="CasellaDiTesto 2078">
          <a:extLst>
            <a:ext uri="{FF2B5EF4-FFF2-40B4-BE49-F238E27FC236}">
              <a16:creationId xmlns:a16="http://schemas.microsoft.com/office/drawing/2014/main" id="{73F2FABF-6927-46AE-B427-346F7102E66F}"/>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80" name="CasellaDiTesto 2079">
          <a:extLst>
            <a:ext uri="{FF2B5EF4-FFF2-40B4-BE49-F238E27FC236}">
              <a16:creationId xmlns:a16="http://schemas.microsoft.com/office/drawing/2014/main" id="{4A5883A0-0399-4D74-9D95-04796D9F8FB6}"/>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81" name="CasellaDiTesto 2080">
          <a:extLst>
            <a:ext uri="{FF2B5EF4-FFF2-40B4-BE49-F238E27FC236}">
              <a16:creationId xmlns:a16="http://schemas.microsoft.com/office/drawing/2014/main" id="{CEF31B3E-1390-4995-9D56-D503A327FE3D}"/>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82" name="CasellaDiTesto 2081">
          <a:extLst>
            <a:ext uri="{FF2B5EF4-FFF2-40B4-BE49-F238E27FC236}">
              <a16:creationId xmlns:a16="http://schemas.microsoft.com/office/drawing/2014/main" id="{F02D4D2E-1D07-47B1-B354-0FABADC7561A}"/>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83" name="CasellaDiTesto 2082">
          <a:extLst>
            <a:ext uri="{FF2B5EF4-FFF2-40B4-BE49-F238E27FC236}">
              <a16:creationId xmlns:a16="http://schemas.microsoft.com/office/drawing/2014/main" id="{575B42BC-A3DF-434E-9FA1-C8EDF1AB112A}"/>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4" name="CasellaDiTesto 2083">
          <a:extLst>
            <a:ext uri="{FF2B5EF4-FFF2-40B4-BE49-F238E27FC236}">
              <a16:creationId xmlns:a16="http://schemas.microsoft.com/office/drawing/2014/main" id="{A3E86503-D140-4314-B771-31615A838FE7}"/>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5" name="CasellaDiTesto 2084">
          <a:extLst>
            <a:ext uri="{FF2B5EF4-FFF2-40B4-BE49-F238E27FC236}">
              <a16:creationId xmlns:a16="http://schemas.microsoft.com/office/drawing/2014/main" id="{AA38B978-4150-41A8-B16E-2842118F49B1}"/>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6" name="CasellaDiTesto 2085">
          <a:extLst>
            <a:ext uri="{FF2B5EF4-FFF2-40B4-BE49-F238E27FC236}">
              <a16:creationId xmlns:a16="http://schemas.microsoft.com/office/drawing/2014/main" id="{9F350D90-C782-410D-A281-C47ABA5ED915}"/>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7" name="CasellaDiTesto 2086">
          <a:extLst>
            <a:ext uri="{FF2B5EF4-FFF2-40B4-BE49-F238E27FC236}">
              <a16:creationId xmlns:a16="http://schemas.microsoft.com/office/drawing/2014/main" id="{96B4F7F0-BC0D-4EF8-9CE6-386516F1F49C}"/>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8" name="CasellaDiTesto 2087">
          <a:extLst>
            <a:ext uri="{FF2B5EF4-FFF2-40B4-BE49-F238E27FC236}">
              <a16:creationId xmlns:a16="http://schemas.microsoft.com/office/drawing/2014/main" id="{99B7F558-846B-49A1-A56C-C313878D4865}"/>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89" name="CasellaDiTesto 2088">
          <a:extLst>
            <a:ext uri="{FF2B5EF4-FFF2-40B4-BE49-F238E27FC236}">
              <a16:creationId xmlns:a16="http://schemas.microsoft.com/office/drawing/2014/main" id="{1999B1B9-BDB4-4B0C-B8E0-6A65DD3294AC}"/>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0" name="CasellaDiTesto 2089">
          <a:extLst>
            <a:ext uri="{FF2B5EF4-FFF2-40B4-BE49-F238E27FC236}">
              <a16:creationId xmlns:a16="http://schemas.microsoft.com/office/drawing/2014/main" id="{B80F5448-4B49-4805-BE3E-D6870047A9AD}"/>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1" name="CasellaDiTesto 2090">
          <a:extLst>
            <a:ext uri="{FF2B5EF4-FFF2-40B4-BE49-F238E27FC236}">
              <a16:creationId xmlns:a16="http://schemas.microsoft.com/office/drawing/2014/main" id="{DEE9ED25-4B36-4347-86B2-1E8099C0DBB0}"/>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2" name="CasellaDiTesto 2091">
          <a:extLst>
            <a:ext uri="{FF2B5EF4-FFF2-40B4-BE49-F238E27FC236}">
              <a16:creationId xmlns:a16="http://schemas.microsoft.com/office/drawing/2014/main" id="{3698587B-6F1A-401B-949E-FAF6AF3C4C87}"/>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3" name="CasellaDiTesto 2092">
          <a:extLst>
            <a:ext uri="{FF2B5EF4-FFF2-40B4-BE49-F238E27FC236}">
              <a16:creationId xmlns:a16="http://schemas.microsoft.com/office/drawing/2014/main" id="{7485ED0F-BB43-4F9E-BDA7-5C96E89943CC}"/>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4" name="CasellaDiTesto 2093">
          <a:extLst>
            <a:ext uri="{FF2B5EF4-FFF2-40B4-BE49-F238E27FC236}">
              <a16:creationId xmlns:a16="http://schemas.microsoft.com/office/drawing/2014/main" id="{A25B5BCE-20C6-48CC-A60D-8D45C3ABE30F}"/>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2095" name="CasellaDiTesto 2094">
          <a:extLst>
            <a:ext uri="{FF2B5EF4-FFF2-40B4-BE49-F238E27FC236}">
              <a16:creationId xmlns:a16="http://schemas.microsoft.com/office/drawing/2014/main" id="{876CEBCB-CFEF-4C5D-97B4-FF89C83179EC}"/>
            </a:ext>
          </a:extLst>
        </xdr:cNvPr>
        <xdr:cNvSpPr txBox="1"/>
      </xdr:nvSpPr>
      <xdr:spPr>
        <a:xfrm>
          <a:off x="7456714"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96" name="CasellaDiTesto 2095">
          <a:extLst>
            <a:ext uri="{FF2B5EF4-FFF2-40B4-BE49-F238E27FC236}">
              <a16:creationId xmlns:a16="http://schemas.microsoft.com/office/drawing/2014/main" id="{C1C9E3B6-FE20-42DF-955C-0DE83D01CABC}"/>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97" name="CasellaDiTesto 2096">
          <a:extLst>
            <a:ext uri="{FF2B5EF4-FFF2-40B4-BE49-F238E27FC236}">
              <a16:creationId xmlns:a16="http://schemas.microsoft.com/office/drawing/2014/main" id="{B6FE4BE4-17E7-4B66-85BF-B8C0479B0798}"/>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98" name="CasellaDiTesto 2097">
          <a:extLst>
            <a:ext uri="{FF2B5EF4-FFF2-40B4-BE49-F238E27FC236}">
              <a16:creationId xmlns:a16="http://schemas.microsoft.com/office/drawing/2014/main" id="{8D649ED8-B951-4F70-A137-4C2AF9174DB5}"/>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099" name="CasellaDiTesto 2098">
          <a:extLst>
            <a:ext uri="{FF2B5EF4-FFF2-40B4-BE49-F238E27FC236}">
              <a16:creationId xmlns:a16="http://schemas.microsoft.com/office/drawing/2014/main" id="{9C2B6FFD-7C95-424F-83CC-7358877EFF45}"/>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100" name="CasellaDiTesto 2099">
          <a:extLst>
            <a:ext uri="{FF2B5EF4-FFF2-40B4-BE49-F238E27FC236}">
              <a16:creationId xmlns:a16="http://schemas.microsoft.com/office/drawing/2014/main" id="{55F7E95A-0B8D-4BFD-A9AA-EA7214FB1D90}"/>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101" name="CasellaDiTesto 2100">
          <a:extLst>
            <a:ext uri="{FF2B5EF4-FFF2-40B4-BE49-F238E27FC236}">
              <a16:creationId xmlns:a16="http://schemas.microsoft.com/office/drawing/2014/main" id="{FCCDB035-C6D9-449D-95A4-5825B53D503A}"/>
            </a:ext>
          </a:extLst>
        </xdr:cNvPr>
        <xdr:cNvSpPr txBox="1"/>
      </xdr:nvSpPr>
      <xdr:spPr>
        <a:xfrm>
          <a:off x="16339457" y="2068469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193</xdr:row>
      <xdr:rowOff>995362</xdr:rowOff>
    </xdr:from>
    <xdr:ext cx="65" cy="172227"/>
    <xdr:sp macro="" textlink="">
      <xdr:nvSpPr>
        <xdr:cNvPr id="2102" name="CasellaDiTesto 2101">
          <a:extLst>
            <a:ext uri="{FF2B5EF4-FFF2-40B4-BE49-F238E27FC236}">
              <a16:creationId xmlns:a16="http://schemas.microsoft.com/office/drawing/2014/main" id="{4D09C8F9-58FF-4D53-9142-76AB5D836F92}"/>
            </a:ext>
          </a:extLst>
        </xdr:cNvPr>
        <xdr:cNvSpPr txBox="1"/>
      </xdr:nvSpPr>
      <xdr:spPr>
        <a:xfrm>
          <a:off x="5472393"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193</xdr:row>
      <xdr:rowOff>995362</xdr:rowOff>
    </xdr:from>
    <xdr:ext cx="65" cy="172227"/>
    <xdr:sp macro="" textlink="">
      <xdr:nvSpPr>
        <xdr:cNvPr id="2103" name="CasellaDiTesto 2102">
          <a:extLst>
            <a:ext uri="{FF2B5EF4-FFF2-40B4-BE49-F238E27FC236}">
              <a16:creationId xmlns:a16="http://schemas.microsoft.com/office/drawing/2014/main" id="{A4770421-8DA3-435D-9503-DEB0F0092A91}"/>
            </a:ext>
          </a:extLst>
        </xdr:cNvPr>
        <xdr:cNvSpPr txBox="1"/>
      </xdr:nvSpPr>
      <xdr:spPr>
        <a:xfrm>
          <a:off x="5472393"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193</xdr:row>
      <xdr:rowOff>995362</xdr:rowOff>
    </xdr:from>
    <xdr:ext cx="65" cy="172227"/>
    <xdr:sp macro="" textlink="">
      <xdr:nvSpPr>
        <xdr:cNvPr id="2104" name="CasellaDiTesto 2103">
          <a:extLst>
            <a:ext uri="{FF2B5EF4-FFF2-40B4-BE49-F238E27FC236}">
              <a16:creationId xmlns:a16="http://schemas.microsoft.com/office/drawing/2014/main" id="{5A3B5A24-373E-4091-834F-AB8D55A98EE4}"/>
            </a:ext>
          </a:extLst>
        </xdr:cNvPr>
        <xdr:cNvSpPr txBox="1"/>
      </xdr:nvSpPr>
      <xdr:spPr>
        <a:xfrm>
          <a:off x="5472393"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193</xdr:row>
      <xdr:rowOff>995362</xdr:rowOff>
    </xdr:from>
    <xdr:ext cx="65" cy="172227"/>
    <xdr:sp macro="" textlink="">
      <xdr:nvSpPr>
        <xdr:cNvPr id="2105" name="CasellaDiTesto 2104">
          <a:extLst>
            <a:ext uri="{FF2B5EF4-FFF2-40B4-BE49-F238E27FC236}">
              <a16:creationId xmlns:a16="http://schemas.microsoft.com/office/drawing/2014/main" id="{5CE48FDB-0074-44DF-8A70-4132D0EA8B8F}"/>
            </a:ext>
          </a:extLst>
        </xdr:cNvPr>
        <xdr:cNvSpPr txBox="1"/>
      </xdr:nvSpPr>
      <xdr:spPr>
        <a:xfrm>
          <a:off x="14342409"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193</xdr:row>
      <xdr:rowOff>995362</xdr:rowOff>
    </xdr:from>
    <xdr:ext cx="65" cy="172227"/>
    <xdr:sp macro="" textlink="">
      <xdr:nvSpPr>
        <xdr:cNvPr id="2106" name="CasellaDiTesto 2105">
          <a:extLst>
            <a:ext uri="{FF2B5EF4-FFF2-40B4-BE49-F238E27FC236}">
              <a16:creationId xmlns:a16="http://schemas.microsoft.com/office/drawing/2014/main" id="{45346526-E481-40C1-921C-00BF3D54489D}"/>
            </a:ext>
          </a:extLst>
        </xdr:cNvPr>
        <xdr:cNvSpPr txBox="1"/>
      </xdr:nvSpPr>
      <xdr:spPr>
        <a:xfrm>
          <a:off x="14342409"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193</xdr:row>
      <xdr:rowOff>995362</xdr:rowOff>
    </xdr:from>
    <xdr:ext cx="65" cy="172227"/>
    <xdr:sp macro="" textlink="">
      <xdr:nvSpPr>
        <xdr:cNvPr id="2107" name="CasellaDiTesto 2106">
          <a:extLst>
            <a:ext uri="{FF2B5EF4-FFF2-40B4-BE49-F238E27FC236}">
              <a16:creationId xmlns:a16="http://schemas.microsoft.com/office/drawing/2014/main" id="{E302DC32-3E59-4657-8C76-AB50A2B1E616}"/>
            </a:ext>
          </a:extLst>
        </xdr:cNvPr>
        <xdr:cNvSpPr txBox="1"/>
      </xdr:nvSpPr>
      <xdr:spPr>
        <a:xfrm>
          <a:off x="14342409" y="1505826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08" name="CasellaDiTesto 2107">
          <a:extLst>
            <a:ext uri="{FF2B5EF4-FFF2-40B4-BE49-F238E27FC236}">
              <a16:creationId xmlns:a16="http://schemas.microsoft.com/office/drawing/2014/main" id="{1E917257-71F5-4142-8103-10AA2A677389}"/>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09" name="CasellaDiTesto 2108">
          <a:extLst>
            <a:ext uri="{FF2B5EF4-FFF2-40B4-BE49-F238E27FC236}">
              <a16:creationId xmlns:a16="http://schemas.microsoft.com/office/drawing/2014/main" id="{68E43309-DF67-4EF4-997F-07204F5082BB}"/>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10" name="CasellaDiTesto 2109">
          <a:extLst>
            <a:ext uri="{FF2B5EF4-FFF2-40B4-BE49-F238E27FC236}">
              <a16:creationId xmlns:a16="http://schemas.microsoft.com/office/drawing/2014/main" id="{F62A9CFF-6ED0-4DEB-A741-9178AEA8831C}"/>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11" name="CasellaDiTesto 2110">
          <a:extLst>
            <a:ext uri="{FF2B5EF4-FFF2-40B4-BE49-F238E27FC236}">
              <a16:creationId xmlns:a16="http://schemas.microsoft.com/office/drawing/2014/main" id="{C47455E7-B53D-4893-B5A6-2CC266C129B5}"/>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12" name="CasellaDiTesto 2111">
          <a:extLst>
            <a:ext uri="{FF2B5EF4-FFF2-40B4-BE49-F238E27FC236}">
              <a16:creationId xmlns:a16="http://schemas.microsoft.com/office/drawing/2014/main" id="{8A9F04B4-BAF3-4C2C-BC71-F17A916978CD}"/>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13" name="CasellaDiTesto 2112">
          <a:extLst>
            <a:ext uri="{FF2B5EF4-FFF2-40B4-BE49-F238E27FC236}">
              <a16:creationId xmlns:a16="http://schemas.microsoft.com/office/drawing/2014/main" id="{021DAA24-635E-4F94-A14A-61FAA315F4F7}"/>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4" name="CasellaDiTesto 2113">
          <a:extLst>
            <a:ext uri="{FF2B5EF4-FFF2-40B4-BE49-F238E27FC236}">
              <a16:creationId xmlns:a16="http://schemas.microsoft.com/office/drawing/2014/main" id="{698F7B82-CBC2-443F-A195-B7224FBE1241}"/>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5" name="CasellaDiTesto 2114">
          <a:extLst>
            <a:ext uri="{FF2B5EF4-FFF2-40B4-BE49-F238E27FC236}">
              <a16:creationId xmlns:a16="http://schemas.microsoft.com/office/drawing/2014/main" id="{D81FC496-925D-4E3F-A556-F152EB248FD7}"/>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6" name="CasellaDiTesto 2115">
          <a:extLst>
            <a:ext uri="{FF2B5EF4-FFF2-40B4-BE49-F238E27FC236}">
              <a16:creationId xmlns:a16="http://schemas.microsoft.com/office/drawing/2014/main" id="{7E3CCBDA-1C6A-4358-BD9F-098284A52A94}"/>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7" name="CasellaDiTesto 2116">
          <a:extLst>
            <a:ext uri="{FF2B5EF4-FFF2-40B4-BE49-F238E27FC236}">
              <a16:creationId xmlns:a16="http://schemas.microsoft.com/office/drawing/2014/main" id="{B5E7956F-921F-490E-9130-C82A34CED7E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8" name="CasellaDiTesto 2117">
          <a:extLst>
            <a:ext uri="{FF2B5EF4-FFF2-40B4-BE49-F238E27FC236}">
              <a16:creationId xmlns:a16="http://schemas.microsoft.com/office/drawing/2014/main" id="{3F6FD355-B77F-495C-8C63-DEBA0F81A7A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19" name="CasellaDiTesto 2118">
          <a:extLst>
            <a:ext uri="{FF2B5EF4-FFF2-40B4-BE49-F238E27FC236}">
              <a16:creationId xmlns:a16="http://schemas.microsoft.com/office/drawing/2014/main" id="{4115CCF9-6384-4072-BC80-72A94BF7E574}"/>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0" name="CasellaDiTesto 2119">
          <a:extLst>
            <a:ext uri="{FF2B5EF4-FFF2-40B4-BE49-F238E27FC236}">
              <a16:creationId xmlns:a16="http://schemas.microsoft.com/office/drawing/2014/main" id="{D276110C-0E49-4E66-8A84-503D292FCAC3}"/>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1" name="CasellaDiTesto 2120">
          <a:extLst>
            <a:ext uri="{FF2B5EF4-FFF2-40B4-BE49-F238E27FC236}">
              <a16:creationId xmlns:a16="http://schemas.microsoft.com/office/drawing/2014/main" id="{F353E911-E33D-42D4-9CE7-479A304682F8}"/>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2" name="CasellaDiTesto 2121">
          <a:extLst>
            <a:ext uri="{FF2B5EF4-FFF2-40B4-BE49-F238E27FC236}">
              <a16:creationId xmlns:a16="http://schemas.microsoft.com/office/drawing/2014/main" id="{5F1FA647-0968-4A00-80A0-AF8422A90B8E}"/>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3" name="CasellaDiTesto 2122">
          <a:extLst>
            <a:ext uri="{FF2B5EF4-FFF2-40B4-BE49-F238E27FC236}">
              <a16:creationId xmlns:a16="http://schemas.microsoft.com/office/drawing/2014/main" id="{D4826E3C-143E-4D86-96DE-B5BAACE2194F}"/>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4" name="CasellaDiTesto 2123">
          <a:extLst>
            <a:ext uri="{FF2B5EF4-FFF2-40B4-BE49-F238E27FC236}">
              <a16:creationId xmlns:a16="http://schemas.microsoft.com/office/drawing/2014/main" id="{A6B58243-57BE-42BD-A6EB-3BBF0BE64E2D}"/>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25" name="CasellaDiTesto 2124">
          <a:extLst>
            <a:ext uri="{FF2B5EF4-FFF2-40B4-BE49-F238E27FC236}">
              <a16:creationId xmlns:a16="http://schemas.microsoft.com/office/drawing/2014/main" id="{06252C33-1AAA-4AEB-9984-CB0B5A48BACC}"/>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26" name="CasellaDiTesto 2125">
          <a:extLst>
            <a:ext uri="{FF2B5EF4-FFF2-40B4-BE49-F238E27FC236}">
              <a16:creationId xmlns:a16="http://schemas.microsoft.com/office/drawing/2014/main" id="{A96729AF-F088-4F54-9C99-5F0223F8CD57}"/>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27" name="CasellaDiTesto 2126">
          <a:extLst>
            <a:ext uri="{FF2B5EF4-FFF2-40B4-BE49-F238E27FC236}">
              <a16:creationId xmlns:a16="http://schemas.microsoft.com/office/drawing/2014/main" id="{822912BD-0271-44E7-9D2C-D3ECDF29DDE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28" name="CasellaDiTesto 2127">
          <a:extLst>
            <a:ext uri="{FF2B5EF4-FFF2-40B4-BE49-F238E27FC236}">
              <a16:creationId xmlns:a16="http://schemas.microsoft.com/office/drawing/2014/main" id="{D44E4205-D108-4BF2-B54B-390428055FAA}"/>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29" name="CasellaDiTesto 2128">
          <a:extLst>
            <a:ext uri="{FF2B5EF4-FFF2-40B4-BE49-F238E27FC236}">
              <a16:creationId xmlns:a16="http://schemas.microsoft.com/office/drawing/2014/main" id="{B44579F9-C43C-49D5-8001-A0F9B6F0DF5A}"/>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30" name="CasellaDiTesto 2129">
          <a:extLst>
            <a:ext uri="{FF2B5EF4-FFF2-40B4-BE49-F238E27FC236}">
              <a16:creationId xmlns:a16="http://schemas.microsoft.com/office/drawing/2014/main" id="{978A05EC-1BDA-4FD4-9C9C-6DFC3C306022}"/>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31" name="CasellaDiTesto 2130">
          <a:extLst>
            <a:ext uri="{FF2B5EF4-FFF2-40B4-BE49-F238E27FC236}">
              <a16:creationId xmlns:a16="http://schemas.microsoft.com/office/drawing/2014/main" id="{39BBFD15-2B47-4347-9003-CD43A10F4C8C}"/>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2" name="CasellaDiTesto 2131">
          <a:extLst>
            <a:ext uri="{FF2B5EF4-FFF2-40B4-BE49-F238E27FC236}">
              <a16:creationId xmlns:a16="http://schemas.microsoft.com/office/drawing/2014/main" id="{6299ED6A-CCF9-44B5-BB6A-158E4C92059F}"/>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3" name="CasellaDiTesto 2132">
          <a:extLst>
            <a:ext uri="{FF2B5EF4-FFF2-40B4-BE49-F238E27FC236}">
              <a16:creationId xmlns:a16="http://schemas.microsoft.com/office/drawing/2014/main" id="{9CF73655-640E-49AB-AE6C-5AC9D587781F}"/>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4" name="CasellaDiTesto 2133">
          <a:extLst>
            <a:ext uri="{FF2B5EF4-FFF2-40B4-BE49-F238E27FC236}">
              <a16:creationId xmlns:a16="http://schemas.microsoft.com/office/drawing/2014/main" id="{EDA559A2-103C-4ECF-9E0F-3128B11F33C9}"/>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5" name="CasellaDiTesto 2134">
          <a:extLst>
            <a:ext uri="{FF2B5EF4-FFF2-40B4-BE49-F238E27FC236}">
              <a16:creationId xmlns:a16="http://schemas.microsoft.com/office/drawing/2014/main" id="{387C7A54-2C2B-4383-AF27-BDDDCD2BE864}"/>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6" name="CasellaDiTesto 2135">
          <a:extLst>
            <a:ext uri="{FF2B5EF4-FFF2-40B4-BE49-F238E27FC236}">
              <a16:creationId xmlns:a16="http://schemas.microsoft.com/office/drawing/2014/main" id="{FB1254F6-19C0-4F37-818C-6BA5573838EB}"/>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2137" name="CasellaDiTesto 2136">
          <a:extLst>
            <a:ext uri="{FF2B5EF4-FFF2-40B4-BE49-F238E27FC236}">
              <a16:creationId xmlns:a16="http://schemas.microsoft.com/office/drawing/2014/main" id="{CE39E99D-F9CE-4833-B03D-C789920A35C5}"/>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38" name="CasellaDiTesto 2137">
          <a:extLst>
            <a:ext uri="{FF2B5EF4-FFF2-40B4-BE49-F238E27FC236}">
              <a16:creationId xmlns:a16="http://schemas.microsoft.com/office/drawing/2014/main" id="{691256AB-95F5-4AF6-85DF-95B02162B2A6}"/>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39" name="CasellaDiTesto 2138">
          <a:extLst>
            <a:ext uri="{FF2B5EF4-FFF2-40B4-BE49-F238E27FC236}">
              <a16:creationId xmlns:a16="http://schemas.microsoft.com/office/drawing/2014/main" id="{D980C0D5-218A-4D01-A2B2-115CB2F45A99}"/>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40" name="CasellaDiTesto 2139">
          <a:extLst>
            <a:ext uri="{FF2B5EF4-FFF2-40B4-BE49-F238E27FC236}">
              <a16:creationId xmlns:a16="http://schemas.microsoft.com/office/drawing/2014/main" id="{AFDA6C7D-AB95-4CD0-B295-D9DD31D5B5E0}"/>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41" name="CasellaDiTesto 2140">
          <a:extLst>
            <a:ext uri="{FF2B5EF4-FFF2-40B4-BE49-F238E27FC236}">
              <a16:creationId xmlns:a16="http://schemas.microsoft.com/office/drawing/2014/main" id="{B460DD9A-8C06-46C8-9DEE-DED10146FE98}"/>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42" name="CasellaDiTesto 2141">
          <a:extLst>
            <a:ext uri="{FF2B5EF4-FFF2-40B4-BE49-F238E27FC236}">
              <a16:creationId xmlns:a16="http://schemas.microsoft.com/office/drawing/2014/main" id="{9C44309B-B9FB-4BAD-B6E1-0F5268D3832E}"/>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143" name="CasellaDiTesto 2142">
          <a:extLst>
            <a:ext uri="{FF2B5EF4-FFF2-40B4-BE49-F238E27FC236}">
              <a16:creationId xmlns:a16="http://schemas.microsoft.com/office/drawing/2014/main" id="{F1B06535-99C8-4EDA-8C96-FF52E04111A2}"/>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4" name="CasellaDiTesto 2143">
          <a:extLst>
            <a:ext uri="{FF2B5EF4-FFF2-40B4-BE49-F238E27FC236}">
              <a16:creationId xmlns:a16="http://schemas.microsoft.com/office/drawing/2014/main" id="{DABEB46C-0776-44C8-8A0D-60C2F13D5051}"/>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5" name="CasellaDiTesto 2144">
          <a:extLst>
            <a:ext uri="{FF2B5EF4-FFF2-40B4-BE49-F238E27FC236}">
              <a16:creationId xmlns:a16="http://schemas.microsoft.com/office/drawing/2014/main" id="{407A1AC8-B8E1-4EA8-B2A7-AF71502BD28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6" name="CasellaDiTesto 2145">
          <a:extLst>
            <a:ext uri="{FF2B5EF4-FFF2-40B4-BE49-F238E27FC236}">
              <a16:creationId xmlns:a16="http://schemas.microsoft.com/office/drawing/2014/main" id="{B26573AD-86FF-46FE-89AB-9557D5BBD517}"/>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7" name="CasellaDiTesto 2146">
          <a:extLst>
            <a:ext uri="{FF2B5EF4-FFF2-40B4-BE49-F238E27FC236}">
              <a16:creationId xmlns:a16="http://schemas.microsoft.com/office/drawing/2014/main" id="{4F955D10-7739-4A6B-BF78-DC0674C5E3F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8" name="CasellaDiTesto 2147">
          <a:extLst>
            <a:ext uri="{FF2B5EF4-FFF2-40B4-BE49-F238E27FC236}">
              <a16:creationId xmlns:a16="http://schemas.microsoft.com/office/drawing/2014/main" id="{A68B127B-0B45-44BA-B327-5189547F18E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49" name="CasellaDiTesto 2148">
          <a:extLst>
            <a:ext uri="{FF2B5EF4-FFF2-40B4-BE49-F238E27FC236}">
              <a16:creationId xmlns:a16="http://schemas.microsoft.com/office/drawing/2014/main" id="{7F960B7A-E924-490F-B543-990E51C4EB9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0" name="CasellaDiTesto 2149">
          <a:extLst>
            <a:ext uri="{FF2B5EF4-FFF2-40B4-BE49-F238E27FC236}">
              <a16:creationId xmlns:a16="http://schemas.microsoft.com/office/drawing/2014/main" id="{C42212F2-0D41-4212-92DE-D82395417C80}"/>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1" name="CasellaDiTesto 2150">
          <a:extLst>
            <a:ext uri="{FF2B5EF4-FFF2-40B4-BE49-F238E27FC236}">
              <a16:creationId xmlns:a16="http://schemas.microsoft.com/office/drawing/2014/main" id="{F39FFEAD-517A-40C4-9EF3-DA712B96A61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2" name="CasellaDiTesto 2151">
          <a:extLst>
            <a:ext uri="{FF2B5EF4-FFF2-40B4-BE49-F238E27FC236}">
              <a16:creationId xmlns:a16="http://schemas.microsoft.com/office/drawing/2014/main" id="{9259AF09-774F-4C4C-B986-B481263D481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3" name="CasellaDiTesto 2152">
          <a:extLst>
            <a:ext uri="{FF2B5EF4-FFF2-40B4-BE49-F238E27FC236}">
              <a16:creationId xmlns:a16="http://schemas.microsoft.com/office/drawing/2014/main" id="{2B5F7800-6E31-4124-B0DB-5770F7D62C01}"/>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4" name="CasellaDiTesto 2153">
          <a:extLst>
            <a:ext uri="{FF2B5EF4-FFF2-40B4-BE49-F238E27FC236}">
              <a16:creationId xmlns:a16="http://schemas.microsoft.com/office/drawing/2014/main" id="{6A819897-B079-4DDC-A386-3D7787FB51B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5" name="CasellaDiTesto 2154">
          <a:extLst>
            <a:ext uri="{FF2B5EF4-FFF2-40B4-BE49-F238E27FC236}">
              <a16:creationId xmlns:a16="http://schemas.microsoft.com/office/drawing/2014/main" id="{7499B145-1476-4768-A62D-781F9BCC937F}"/>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6" name="CasellaDiTesto 2155">
          <a:extLst>
            <a:ext uri="{FF2B5EF4-FFF2-40B4-BE49-F238E27FC236}">
              <a16:creationId xmlns:a16="http://schemas.microsoft.com/office/drawing/2014/main" id="{4D78F646-5926-434A-B95A-14FCCC48730F}"/>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7" name="CasellaDiTesto 2156">
          <a:extLst>
            <a:ext uri="{FF2B5EF4-FFF2-40B4-BE49-F238E27FC236}">
              <a16:creationId xmlns:a16="http://schemas.microsoft.com/office/drawing/2014/main" id="{0467D850-BB5E-46F3-8A08-D0CDE96DB24E}"/>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8" name="CasellaDiTesto 2157">
          <a:extLst>
            <a:ext uri="{FF2B5EF4-FFF2-40B4-BE49-F238E27FC236}">
              <a16:creationId xmlns:a16="http://schemas.microsoft.com/office/drawing/2014/main" id="{67F4E050-A0B2-45F8-82EC-11BBEA448CA7}"/>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59" name="CasellaDiTesto 2158">
          <a:extLst>
            <a:ext uri="{FF2B5EF4-FFF2-40B4-BE49-F238E27FC236}">
              <a16:creationId xmlns:a16="http://schemas.microsoft.com/office/drawing/2014/main" id="{6C993A52-E594-4DC7-A103-9F853BECA71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0" name="CasellaDiTesto 2159">
          <a:extLst>
            <a:ext uri="{FF2B5EF4-FFF2-40B4-BE49-F238E27FC236}">
              <a16:creationId xmlns:a16="http://schemas.microsoft.com/office/drawing/2014/main" id="{B676E3F6-DA3A-45F6-85DA-221AE754678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1" name="CasellaDiTesto 2160">
          <a:extLst>
            <a:ext uri="{FF2B5EF4-FFF2-40B4-BE49-F238E27FC236}">
              <a16:creationId xmlns:a16="http://schemas.microsoft.com/office/drawing/2014/main" id="{9E8D6B72-ECBE-49E7-923E-8CA47A13D11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2" name="CasellaDiTesto 2161">
          <a:extLst>
            <a:ext uri="{FF2B5EF4-FFF2-40B4-BE49-F238E27FC236}">
              <a16:creationId xmlns:a16="http://schemas.microsoft.com/office/drawing/2014/main" id="{AB193EC5-3242-44D9-82A4-F311CE81415B}"/>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3" name="CasellaDiTesto 2162">
          <a:extLst>
            <a:ext uri="{FF2B5EF4-FFF2-40B4-BE49-F238E27FC236}">
              <a16:creationId xmlns:a16="http://schemas.microsoft.com/office/drawing/2014/main" id="{FFD2E26A-AD67-4F39-9FEE-578D73F5A8CC}"/>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4" name="CasellaDiTesto 2163">
          <a:extLst>
            <a:ext uri="{FF2B5EF4-FFF2-40B4-BE49-F238E27FC236}">
              <a16:creationId xmlns:a16="http://schemas.microsoft.com/office/drawing/2014/main" id="{81C5DEAB-645D-4C40-925A-B1F8870AA194}"/>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5" name="CasellaDiTesto 2164">
          <a:extLst>
            <a:ext uri="{FF2B5EF4-FFF2-40B4-BE49-F238E27FC236}">
              <a16:creationId xmlns:a16="http://schemas.microsoft.com/office/drawing/2014/main" id="{7EC74948-88CE-42B8-89BB-2444141ADA7F}"/>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6" name="CasellaDiTesto 2165">
          <a:extLst>
            <a:ext uri="{FF2B5EF4-FFF2-40B4-BE49-F238E27FC236}">
              <a16:creationId xmlns:a16="http://schemas.microsoft.com/office/drawing/2014/main" id="{36FC0F2A-172E-4A7C-8462-76F91561E29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7" name="CasellaDiTesto 2166">
          <a:extLst>
            <a:ext uri="{FF2B5EF4-FFF2-40B4-BE49-F238E27FC236}">
              <a16:creationId xmlns:a16="http://schemas.microsoft.com/office/drawing/2014/main" id="{65CA242E-522F-4FCC-AB24-6507D484313F}"/>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8" name="CasellaDiTesto 2167">
          <a:extLst>
            <a:ext uri="{FF2B5EF4-FFF2-40B4-BE49-F238E27FC236}">
              <a16:creationId xmlns:a16="http://schemas.microsoft.com/office/drawing/2014/main" id="{87B4C32A-B652-4B9D-AFA4-467ADB697A61}"/>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69" name="CasellaDiTesto 2168">
          <a:extLst>
            <a:ext uri="{FF2B5EF4-FFF2-40B4-BE49-F238E27FC236}">
              <a16:creationId xmlns:a16="http://schemas.microsoft.com/office/drawing/2014/main" id="{BEB3B3AE-1582-4B86-B609-6571D33887C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0" name="CasellaDiTesto 2169">
          <a:extLst>
            <a:ext uri="{FF2B5EF4-FFF2-40B4-BE49-F238E27FC236}">
              <a16:creationId xmlns:a16="http://schemas.microsoft.com/office/drawing/2014/main" id="{805750C0-42FA-4B98-A560-15BE86C85B2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1" name="CasellaDiTesto 2170">
          <a:extLst>
            <a:ext uri="{FF2B5EF4-FFF2-40B4-BE49-F238E27FC236}">
              <a16:creationId xmlns:a16="http://schemas.microsoft.com/office/drawing/2014/main" id="{FB6BF536-5F82-4E40-8E47-B3AA90C476E1}"/>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2" name="CasellaDiTesto 2171">
          <a:extLst>
            <a:ext uri="{FF2B5EF4-FFF2-40B4-BE49-F238E27FC236}">
              <a16:creationId xmlns:a16="http://schemas.microsoft.com/office/drawing/2014/main" id="{CF2ACB3A-75C0-470A-8C95-BFC9AEFC210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3" name="CasellaDiTesto 2172">
          <a:extLst>
            <a:ext uri="{FF2B5EF4-FFF2-40B4-BE49-F238E27FC236}">
              <a16:creationId xmlns:a16="http://schemas.microsoft.com/office/drawing/2014/main" id="{CA05C1F6-D13A-46BE-8695-9928CB316ADC}"/>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4" name="CasellaDiTesto 2173">
          <a:extLst>
            <a:ext uri="{FF2B5EF4-FFF2-40B4-BE49-F238E27FC236}">
              <a16:creationId xmlns:a16="http://schemas.microsoft.com/office/drawing/2014/main" id="{1EBC27B8-4FA1-48ED-8BA8-FC994A72144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5" name="CasellaDiTesto 2174">
          <a:extLst>
            <a:ext uri="{FF2B5EF4-FFF2-40B4-BE49-F238E27FC236}">
              <a16:creationId xmlns:a16="http://schemas.microsoft.com/office/drawing/2014/main" id="{27753908-5202-4FDF-AE11-540634BE4422}"/>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6" name="CasellaDiTesto 2175">
          <a:extLst>
            <a:ext uri="{FF2B5EF4-FFF2-40B4-BE49-F238E27FC236}">
              <a16:creationId xmlns:a16="http://schemas.microsoft.com/office/drawing/2014/main" id="{C5B93167-23BA-40BD-B77F-DDB4F1FE89D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7" name="CasellaDiTesto 2176">
          <a:extLst>
            <a:ext uri="{FF2B5EF4-FFF2-40B4-BE49-F238E27FC236}">
              <a16:creationId xmlns:a16="http://schemas.microsoft.com/office/drawing/2014/main" id="{1D313D0E-A025-4B75-A68D-B4B53CBFC9EF}"/>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8" name="CasellaDiTesto 2177">
          <a:extLst>
            <a:ext uri="{FF2B5EF4-FFF2-40B4-BE49-F238E27FC236}">
              <a16:creationId xmlns:a16="http://schemas.microsoft.com/office/drawing/2014/main" id="{74ABD89C-F4B0-4B9C-BF21-5C5AEBB1A99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79" name="CasellaDiTesto 2178">
          <a:extLst>
            <a:ext uri="{FF2B5EF4-FFF2-40B4-BE49-F238E27FC236}">
              <a16:creationId xmlns:a16="http://schemas.microsoft.com/office/drawing/2014/main" id="{18D97C5C-9559-479A-B60A-ABE97C452F6C}"/>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0" name="CasellaDiTesto 2179">
          <a:extLst>
            <a:ext uri="{FF2B5EF4-FFF2-40B4-BE49-F238E27FC236}">
              <a16:creationId xmlns:a16="http://schemas.microsoft.com/office/drawing/2014/main" id="{810F893D-CDF3-49A8-980B-9626C25D53B7}"/>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1" name="CasellaDiTesto 2180">
          <a:extLst>
            <a:ext uri="{FF2B5EF4-FFF2-40B4-BE49-F238E27FC236}">
              <a16:creationId xmlns:a16="http://schemas.microsoft.com/office/drawing/2014/main" id="{896D392C-0B80-4265-89C7-3CBF713D1DC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2" name="CasellaDiTesto 2181">
          <a:extLst>
            <a:ext uri="{FF2B5EF4-FFF2-40B4-BE49-F238E27FC236}">
              <a16:creationId xmlns:a16="http://schemas.microsoft.com/office/drawing/2014/main" id="{E152BB70-DE3C-4719-8007-1957B2DE843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3" name="CasellaDiTesto 2182">
          <a:extLst>
            <a:ext uri="{FF2B5EF4-FFF2-40B4-BE49-F238E27FC236}">
              <a16:creationId xmlns:a16="http://schemas.microsoft.com/office/drawing/2014/main" id="{A4BB9AD0-1602-44C1-BFBF-6903FB2048A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4" name="CasellaDiTesto 2183">
          <a:extLst>
            <a:ext uri="{FF2B5EF4-FFF2-40B4-BE49-F238E27FC236}">
              <a16:creationId xmlns:a16="http://schemas.microsoft.com/office/drawing/2014/main" id="{163A77F3-D899-4B8A-9EAC-BC2FE4A938EB}"/>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5" name="CasellaDiTesto 2184">
          <a:extLst>
            <a:ext uri="{FF2B5EF4-FFF2-40B4-BE49-F238E27FC236}">
              <a16:creationId xmlns:a16="http://schemas.microsoft.com/office/drawing/2014/main" id="{DDBD087E-24EA-4918-AD07-F8858872D52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6" name="CasellaDiTesto 2185">
          <a:extLst>
            <a:ext uri="{FF2B5EF4-FFF2-40B4-BE49-F238E27FC236}">
              <a16:creationId xmlns:a16="http://schemas.microsoft.com/office/drawing/2014/main" id="{527E243D-A13B-467A-BEB4-D8E80FE352F3}"/>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7" name="CasellaDiTesto 2186">
          <a:extLst>
            <a:ext uri="{FF2B5EF4-FFF2-40B4-BE49-F238E27FC236}">
              <a16:creationId xmlns:a16="http://schemas.microsoft.com/office/drawing/2014/main" id="{7E74BAAF-F374-4ADB-B360-68F565B2F2EA}"/>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8" name="CasellaDiTesto 2187">
          <a:extLst>
            <a:ext uri="{FF2B5EF4-FFF2-40B4-BE49-F238E27FC236}">
              <a16:creationId xmlns:a16="http://schemas.microsoft.com/office/drawing/2014/main" id="{6CACC5C8-3E0B-4B11-95CD-CE17699C40DB}"/>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89" name="CasellaDiTesto 2188">
          <a:extLst>
            <a:ext uri="{FF2B5EF4-FFF2-40B4-BE49-F238E27FC236}">
              <a16:creationId xmlns:a16="http://schemas.microsoft.com/office/drawing/2014/main" id="{77E48469-E8B3-4C5B-9813-D2BE41ED0E28}"/>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90" name="CasellaDiTesto 2189">
          <a:extLst>
            <a:ext uri="{FF2B5EF4-FFF2-40B4-BE49-F238E27FC236}">
              <a16:creationId xmlns:a16="http://schemas.microsoft.com/office/drawing/2014/main" id="{E4C44D6B-02E5-4CFE-A17A-D7E21A060C9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91" name="CasellaDiTesto 2190">
          <a:extLst>
            <a:ext uri="{FF2B5EF4-FFF2-40B4-BE49-F238E27FC236}">
              <a16:creationId xmlns:a16="http://schemas.microsoft.com/office/drawing/2014/main" id="{2A4708BE-8BC4-4945-AA65-48AE738FF1C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92" name="CasellaDiTesto 2191">
          <a:extLst>
            <a:ext uri="{FF2B5EF4-FFF2-40B4-BE49-F238E27FC236}">
              <a16:creationId xmlns:a16="http://schemas.microsoft.com/office/drawing/2014/main" id="{6E956F4E-CD75-4945-9DD5-EC02445BE01B}"/>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93" name="CasellaDiTesto 2192">
          <a:extLst>
            <a:ext uri="{FF2B5EF4-FFF2-40B4-BE49-F238E27FC236}">
              <a16:creationId xmlns:a16="http://schemas.microsoft.com/office/drawing/2014/main" id="{C61628B4-B98D-46D6-A6AB-912C7CB27245}"/>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0</xdr:rowOff>
    </xdr:from>
    <xdr:ext cx="65" cy="172227"/>
    <xdr:sp macro="" textlink="">
      <xdr:nvSpPr>
        <xdr:cNvPr id="2194" name="CasellaDiTesto 2193">
          <a:extLst>
            <a:ext uri="{FF2B5EF4-FFF2-40B4-BE49-F238E27FC236}">
              <a16:creationId xmlns:a16="http://schemas.microsoft.com/office/drawing/2014/main" id="{1592D424-1F38-488D-A566-89CA4A6072F9}"/>
            </a:ext>
          </a:extLst>
        </xdr:cNvPr>
        <xdr:cNvSpPr txBox="1"/>
      </xdr:nvSpPr>
      <xdr:spPr>
        <a:xfrm>
          <a:off x="14297585" y="2504178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195" name="CasellaDiTesto 2194">
          <a:extLst>
            <a:ext uri="{FF2B5EF4-FFF2-40B4-BE49-F238E27FC236}">
              <a16:creationId xmlns:a16="http://schemas.microsoft.com/office/drawing/2014/main" id="{24DEE2AD-4CD5-4F4D-B611-678BD6F2A85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196" name="CasellaDiTesto 2195">
          <a:extLst>
            <a:ext uri="{FF2B5EF4-FFF2-40B4-BE49-F238E27FC236}">
              <a16:creationId xmlns:a16="http://schemas.microsoft.com/office/drawing/2014/main" id="{F8B24B63-FE62-4C66-B19E-E75E094B3D6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197" name="CasellaDiTesto 2196">
          <a:extLst>
            <a:ext uri="{FF2B5EF4-FFF2-40B4-BE49-F238E27FC236}">
              <a16:creationId xmlns:a16="http://schemas.microsoft.com/office/drawing/2014/main" id="{E1D51AD8-54A4-4ECB-95E5-26AC1A61180F}"/>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198" name="CasellaDiTesto 2197">
          <a:extLst>
            <a:ext uri="{FF2B5EF4-FFF2-40B4-BE49-F238E27FC236}">
              <a16:creationId xmlns:a16="http://schemas.microsoft.com/office/drawing/2014/main" id="{CAB77B30-AA99-4E4D-8B8B-782D0287C416}"/>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199" name="CasellaDiTesto 2198">
          <a:extLst>
            <a:ext uri="{FF2B5EF4-FFF2-40B4-BE49-F238E27FC236}">
              <a16:creationId xmlns:a16="http://schemas.microsoft.com/office/drawing/2014/main" id="{05FDB933-F311-4092-81A9-7B76AB1DBD9B}"/>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0" name="CasellaDiTesto 2199">
          <a:extLst>
            <a:ext uri="{FF2B5EF4-FFF2-40B4-BE49-F238E27FC236}">
              <a16:creationId xmlns:a16="http://schemas.microsoft.com/office/drawing/2014/main" id="{87EEEA0C-B0DB-489D-940D-25E16ACA72D8}"/>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1" name="CasellaDiTesto 2200">
          <a:extLst>
            <a:ext uri="{FF2B5EF4-FFF2-40B4-BE49-F238E27FC236}">
              <a16:creationId xmlns:a16="http://schemas.microsoft.com/office/drawing/2014/main" id="{DD014DE9-66AD-4A52-817B-12DA41F8E58F}"/>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2" name="CasellaDiTesto 2201">
          <a:extLst>
            <a:ext uri="{FF2B5EF4-FFF2-40B4-BE49-F238E27FC236}">
              <a16:creationId xmlns:a16="http://schemas.microsoft.com/office/drawing/2014/main" id="{F78337F5-8BB9-43EA-8736-3829D4C18C46}"/>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3" name="CasellaDiTesto 2202">
          <a:extLst>
            <a:ext uri="{FF2B5EF4-FFF2-40B4-BE49-F238E27FC236}">
              <a16:creationId xmlns:a16="http://schemas.microsoft.com/office/drawing/2014/main" id="{7DED7902-7056-437A-BC8E-4181140BC1B1}"/>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4" name="CasellaDiTesto 2203">
          <a:extLst>
            <a:ext uri="{FF2B5EF4-FFF2-40B4-BE49-F238E27FC236}">
              <a16:creationId xmlns:a16="http://schemas.microsoft.com/office/drawing/2014/main" id="{9B276E73-1877-431C-82EC-CF34967CCE2B}"/>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5" name="CasellaDiTesto 2204">
          <a:extLst>
            <a:ext uri="{FF2B5EF4-FFF2-40B4-BE49-F238E27FC236}">
              <a16:creationId xmlns:a16="http://schemas.microsoft.com/office/drawing/2014/main" id="{FA8C3CDE-3535-4653-83E2-D9C2C60771A0}"/>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6" name="CasellaDiTesto 2205">
          <a:extLst>
            <a:ext uri="{FF2B5EF4-FFF2-40B4-BE49-F238E27FC236}">
              <a16:creationId xmlns:a16="http://schemas.microsoft.com/office/drawing/2014/main" id="{57176817-24D0-433D-BDF9-10BC4043EF4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7" name="CasellaDiTesto 2206">
          <a:extLst>
            <a:ext uri="{FF2B5EF4-FFF2-40B4-BE49-F238E27FC236}">
              <a16:creationId xmlns:a16="http://schemas.microsoft.com/office/drawing/2014/main" id="{F8349FA4-B73E-4FA8-88B8-2B3F6A9E33FE}"/>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8" name="CasellaDiTesto 2207">
          <a:extLst>
            <a:ext uri="{FF2B5EF4-FFF2-40B4-BE49-F238E27FC236}">
              <a16:creationId xmlns:a16="http://schemas.microsoft.com/office/drawing/2014/main" id="{40286C3A-DEBA-4D58-A274-74E353A6999B}"/>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09" name="CasellaDiTesto 2208">
          <a:extLst>
            <a:ext uri="{FF2B5EF4-FFF2-40B4-BE49-F238E27FC236}">
              <a16:creationId xmlns:a16="http://schemas.microsoft.com/office/drawing/2014/main" id="{8BD53DB5-68E7-49C4-ADCE-89BB78BAA26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0" name="CasellaDiTesto 2209">
          <a:extLst>
            <a:ext uri="{FF2B5EF4-FFF2-40B4-BE49-F238E27FC236}">
              <a16:creationId xmlns:a16="http://schemas.microsoft.com/office/drawing/2014/main" id="{469194B9-9519-4D59-A30F-21A404FC6B77}"/>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1" name="CasellaDiTesto 2210">
          <a:extLst>
            <a:ext uri="{FF2B5EF4-FFF2-40B4-BE49-F238E27FC236}">
              <a16:creationId xmlns:a16="http://schemas.microsoft.com/office/drawing/2014/main" id="{3767D36A-FF76-4A4B-B753-CF74CE85ED77}"/>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2" name="CasellaDiTesto 2211">
          <a:extLst>
            <a:ext uri="{FF2B5EF4-FFF2-40B4-BE49-F238E27FC236}">
              <a16:creationId xmlns:a16="http://schemas.microsoft.com/office/drawing/2014/main" id="{2D4E495E-8E50-4D17-87B1-98E03CA7ABDF}"/>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3" name="CasellaDiTesto 2212">
          <a:extLst>
            <a:ext uri="{FF2B5EF4-FFF2-40B4-BE49-F238E27FC236}">
              <a16:creationId xmlns:a16="http://schemas.microsoft.com/office/drawing/2014/main" id="{6F14A210-0D64-4DC6-825F-8280A6E863E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4" name="CasellaDiTesto 2213">
          <a:extLst>
            <a:ext uri="{FF2B5EF4-FFF2-40B4-BE49-F238E27FC236}">
              <a16:creationId xmlns:a16="http://schemas.microsoft.com/office/drawing/2014/main" id="{DB9FA13C-E46E-472B-84DE-218FF3AC2AF9}"/>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5" name="CasellaDiTesto 2214">
          <a:extLst>
            <a:ext uri="{FF2B5EF4-FFF2-40B4-BE49-F238E27FC236}">
              <a16:creationId xmlns:a16="http://schemas.microsoft.com/office/drawing/2014/main" id="{B3A19BCE-4B55-466E-818D-7BF9EAF5C9D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6" name="CasellaDiTesto 2215">
          <a:extLst>
            <a:ext uri="{FF2B5EF4-FFF2-40B4-BE49-F238E27FC236}">
              <a16:creationId xmlns:a16="http://schemas.microsoft.com/office/drawing/2014/main" id="{8D0A7712-3CD7-4D17-99B8-2D7308836946}"/>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7" name="CasellaDiTesto 2216">
          <a:extLst>
            <a:ext uri="{FF2B5EF4-FFF2-40B4-BE49-F238E27FC236}">
              <a16:creationId xmlns:a16="http://schemas.microsoft.com/office/drawing/2014/main" id="{2C95F95E-1355-4366-9790-1AEC58189E1B}"/>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8" name="CasellaDiTesto 2217">
          <a:extLst>
            <a:ext uri="{FF2B5EF4-FFF2-40B4-BE49-F238E27FC236}">
              <a16:creationId xmlns:a16="http://schemas.microsoft.com/office/drawing/2014/main" id="{3148DB86-13BB-472E-9C0B-0B9AD3EC9C77}"/>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19" name="CasellaDiTesto 2218">
          <a:extLst>
            <a:ext uri="{FF2B5EF4-FFF2-40B4-BE49-F238E27FC236}">
              <a16:creationId xmlns:a16="http://schemas.microsoft.com/office/drawing/2014/main" id="{81103AEF-5432-441B-882B-AA95EBD7D86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0" name="CasellaDiTesto 2219">
          <a:extLst>
            <a:ext uri="{FF2B5EF4-FFF2-40B4-BE49-F238E27FC236}">
              <a16:creationId xmlns:a16="http://schemas.microsoft.com/office/drawing/2014/main" id="{27F2C6EA-7D36-4290-BFA6-5D0E45A53224}"/>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1" name="CasellaDiTesto 2220">
          <a:extLst>
            <a:ext uri="{FF2B5EF4-FFF2-40B4-BE49-F238E27FC236}">
              <a16:creationId xmlns:a16="http://schemas.microsoft.com/office/drawing/2014/main" id="{162C849E-E769-4662-BFFB-24D5D687251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2" name="CasellaDiTesto 2221">
          <a:extLst>
            <a:ext uri="{FF2B5EF4-FFF2-40B4-BE49-F238E27FC236}">
              <a16:creationId xmlns:a16="http://schemas.microsoft.com/office/drawing/2014/main" id="{7381F503-9DC6-4C6E-B288-82FF1C08868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3" name="CasellaDiTesto 2222">
          <a:extLst>
            <a:ext uri="{FF2B5EF4-FFF2-40B4-BE49-F238E27FC236}">
              <a16:creationId xmlns:a16="http://schemas.microsoft.com/office/drawing/2014/main" id="{002B6C0E-8D48-48E8-95B4-BD686AAF60A6}"/>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4" name="CasellaDiTesto 2223">
          <a:extLst>
            <a:ext uri="{FF2B5EF4-FFF2-40B4-BE49-F238E27FC236}">
              <a16:creationId xmlns:a16="http://schemas.microsoft.com/office/drawing/2014/main" id="{5DB8140A-D0B2-4C68-96E1-A05B83BD6EEA}"/>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5" name="CasellaDiTesto 2224">
          <a:extLst>
            <a:ext uri="{FF2B5EF4-FFF2-40B4-BE49-F238E27FC236}">
              <a16:creationId xmlns:a16="http://schemas.microsoft.com/office/drawing/2014/main" id="{9A199E8A-8E91-44FC-937F-98336F01647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6" name="CasellaDiTesto 2225">
          <a:extLst>
            <a:ext uri="{FF2B5EF4-FFF2-40B4-BE49-F238E27FC236}">
              <a16:creationId xmlns:a16="http://schemas.microsoft.com/office/drawing/2014/main" id="{3F94EEF3-4E09-4072-A4ED-1DD4D5688377}"/>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7" name="CasellaDiTesto 2226">
          <a:extLst>
            <a:ext uri="{FF2B5EF4-FFF2-40B4-BE49-F238E27FC236}">
              <a16:creationId xmlns:a16="http://schemas.microsoft.com/office/drawing/2014/main" id="{729AA00B-34C3-4C01-8E10-FE9C60EE06C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8" name="CasellaDiTesto 2227">
          <a:extLst>
            <a:ext uri="{FF2B5EF4-FFF2-40B4-BE49-F238E27FC236}">
              <a16:creationId xmlns:a16="http://schemas.microsoft.com/office/drawing/2014/main" id="{7BE36787-1084-4B2C-97BE-347F4A556516}"/>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29" name="CasellaDiTesto 2228">
          <a:extLst>
            <a:ext uri="{FF2B5EF4-FFF2-40B4-BE49-F238E27FC236}">
              <a16:creationId xmlns:a16="http://schemas.microsoft.com/office/drawing/2014/main" id="{5543FC84-FA07-4670-94F7-76ACAF0775B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30" name="CasellaDiTesto 2229">
          <a:extLst>
            <a:ext uri="{FF2B5EF4-FFF2-40B4-BE49-F238E27FC236}">
              <a16:creationId xmlns:a16="http://schemas.microsoft.com/office/drawing/2014/main" id="{58663646-B3A1-4389-A5D3-4F4EF823A8B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1" name="CasellaDiTesto 2230">
          <a:extLst>
            <a:ext uri="{FF2B5EF4-FFF2-40B4-BE49-F238E27FC236}">
              <a16:creationId xmlns:a16="http://schemas.microsoft.com/office/drawing/2014/main" id="{C070ACFD-7A86-429F-9B41-ACCDB96DAE41}"/>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2" name="CasellaDiTesto 2231">
          <a:extLst>
            <a:ext uri="{FF2B5EF4-FFF2-40B4-BE49-F238E27FC236}">
              <a16:creationId xmlns:a16="http://schemas.microsoft.com/office/drawing/2014/main" id="{3248574E-BB59-47CE-A04F-0D53003A667F}"/>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3" name="CasellaDiTesto 2232">
          <a:extLst>
            <a:ext uri="{FF2B5EF4-FFF2-40B4-BE49-F238E27FC236}">
              <a16:creationId xmlns:a16="http://schemas.microsoft.com/office/drawing/2014/main" id="{F8A1E81D-9978-4B53-9BEF-58E0309F5873}"/>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4" name="CasellaDiTesto 2233">
          <a:extLst>
            <a:ext uri="{FF2B5EF4-FFF2-40B4-BE49-F238E27FC236}">
              <a16:creationId xmlns:a16="http://schemas.microsoft.com/office/drawing/2014/main" id="{1437C54E-B773-49E8-9AA3-56644B2BD2A2}"/>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5" name="CasellaDiTesto 2234">
          <a:extLst>
            <a:ext uri="{FF2B5EF4-FFF2-40B4-BE49-F238E27FC236}">
              <a16:creationId xmlns:a16="http://schemas.microsoft.com/office/drawing/2014/main" id="{76ED3709-107F-48B3-A973-030877304428}"/>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36" name="CasellaDiTesto 2235">
          <a:extLst>
            <a:ext uri="{FF2B5EF4-FFF2-40B4-BE49-F238E27FC236}">
              <a16:creationId xmlns:a16="http://schemas.microsoft.com/office/drawing/2014/main" id="{718E7CA2-A4ED-4B92-9B69-3CF3595510E5}"/>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37" name="CasellaDiTesto 2236">
          <a:extLst>
            <a:ext uri="{FF2B5EF4-FFF2-40B4-BE49-F238E27FC236}">
              <a16:creationId xmlns:a16="http://schemas.microsoft.com/office/drawing/2014/main" id="{6F719A75-AF16-405D-B334-2433820AFD5B}"/>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38" name="CasellaDiTesto 2237">
          <a:extLst>
            <a:ext uri="{FF2B5EF4-FFF2-40B4-BE49-F238E27FC236}">
              <a16:creationId xmlns:a16="http://schemas.microsoft.com/office/drawing/2014/main" id="{684F2DF8-0E6F-400C-B6B1-D017C58CAEB1}"/>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39" name="CasellaDiTesto 2238">
          <a:extLst>
            <a:ext uri="{FF2B5EF4-FFF2-40B4-BE49-F238E27FC236}">
              <a16:creationId xmlns:a16="http://schemas.microsoft.com/office/drawing/2014/main" id="{9E9AD386-193A-480E-8EDF-F25541F90CA6}"/>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40" name="CasellaDiTesto 2239">
          <a:extLst>
            <a:ext uri="{FF2B5EF4-FFF2-40B4-BE49-F238E27FC236}">
              <a16:creationId xmlns:a16="http://schemas.microsoft.com/office/drawing/2014/main" id="{3DECBAEF-BB4A-4EC9-BA8F-75382C0F7BC9}"/>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41" name="CasellaDiTesto 2240">
          <a:extLst>
            <a:ext uri="{FF2B5EF4-FFF2-40B4-BE49-F238E27FC236}">
              <a16:creationId xmlns:a16="http://schemas.microsoft.com/office/drawing/2014/main" id="{5F8BB416-8360-4D61-86EE-8A796856748F}"/>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42" name="CasellaDiTesto 2241">
          <a:extLst>
            <a:ext uri="{FF2B5EF4-FFF2-40B4-BE49-F238E27FC236}">
              <a16:creationId xmlns:a16="http://schemas.microsoft.com/office/drawing/2014/main" id="{689E5A6B-DE48-4837-A740-B367CACBC6E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3" name="CasellaDiTesto 2242">
          <a:extLst>
            <a:ext uri="{FF2B5EF4-FFF2-40B4-BE49-F238E27FC236}">
              <a16:creationId xmlns:a16="http://schemas.microsoft.com/office/drawing/2014/main" id="{50BB6792-9F10-4D5F-A6B8-1CF36E6DA9F1}"/>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4" name="CasellaDiTesto 2243">
          <a:extLst>
            <a:ext uri="{FF2B5EF4-FFF2-40B4-BE49-F238E27FC236}">
              <a16:creationId xmlns:a16="http://schemas.microsoft.com/office/drawing/2014/main" id="{9DB79064-0247-46E3-B10C-2FBD2E4E1B5F}"/>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5" name="CasellaDiTesto 2244">
          <a:extLst>
            <a:ext uri="{FF2B5EF4-FFF2-40B4-BE49-F238E27FC236}">
              <a16:creationId xmlns:a16="http://schemas.microsoft.com/office/drawing/2014/main" id="{52622186-9D85-46BB-BCED-53D14789096A}"/>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6" name="CasellaDiTesto 2245">
          <a:extLst>
            <a:ext uri="{FF2B5EF4-FFF2-40B4-BE49-F238E27FC236}">
              <a16:creationId xmlns:a16="http://schemas.microsoft.com/office/drawing/2014/main" id="{7F586197-CADA-491A-B678-339E52E1BBD5}"/>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7" name="CasellaDiTesto 2246">
          <a:extLst>
            <a:ext uri="{FF2B5EF4-FFF2-40B4-BE49-F238E27FC236}">
              <a16:creationId xmlns:a16="http://schemas.microsoft.com/office/drawing/2014/main" id="{CBA15579-8619-4EBF-B47E-AF1B8732A5C3}"/>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48" name="CasellaDiTesto 2247">
          <a:extLst>
            <a:ext uri="{FF2B5EF4-FFF2-40B4-BE49-F238E27FC236}">
              <a16:creationId xmlns:a16="http://schemas.microsoft.com/office/drawing/2014/main" id="{CA04615C-7099-49C6-9F0A-34FD0F1E4D15}"/>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49" name="CasellaDiTesto 2248">
          <a:extLst>
            <a:ext uri="{FF2B5EF4-FFF2-40B4-BE49-F238E27FC236}">
              <a16:creationId xmlns:a16="http://schemas.microsoft.com/office/drawing/2014/main" id="{1E0927A8-8210-4FE1-AF13-317413FED464}"/>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50" name="CasellaDiTesto 2249">
          <a:extLst>
            <a:ext uri="{FF2B5EF4-FFF2-40B4-BE49-F238E27FC236}">
              <a16:creationId xmlns:a16="http://schemas.microsoft.com/office/drawing/2014/main" id="{88931608-6557-4DCA-9032-58DECAF66826}"/>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51" name="CasellaDiTesto 2250">
          <a:extLst>
            <a:ext uri="{FF2B5EF4-FFF2-40B4-BE49-F238E27FC236}">
              <a16:creationId xmlns:a16="http://schemas.microsoft.com/office/drawing/2014/main" id="{E6DBA332-F923-4DD1-A26C-B246B65A5A71}"/>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52" name="CasellaDiTesto 2251">
          <a:extLst>
            <a:ext uri="{FF2B5EF4-FFF2-40B4-BE49-F238E27FC236}">
              <a16:creationId xmlns:a16="http://schemas.microsoft.com/office/drawing/2014/main" id="{F97D15A1-A7EB-4CD4-9C20-C34621F5ACE5}"/>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53" name="CasellaDiTesto 2252">
          <a:extLst>
            <a:ext uri="{FF2B5EF4-FFF2-40B4-BE49-F238E27FC236}">
              <a16:creationId xmlns:a16="http://schemas.microsoft.com/office/drawing/2014/main" id="{501B375D-DF36-4A31-94C8-9015DE26B453}"/>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54" name="CasellaDiTesto 2253">
          <a:extLst>
            <a:ext uri="{FF2B5EF4-FFF2-40B4-BE49-F238E27FC236}">
              <a16:creationId xmlns:a16="http://schemas.microsoft.com/office/drawing/2014/main" id="{0D6CF018-BD92-45D3-AFC4-0BABD454B932}"/>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55" name="CasellaDiTesto 2254">
          <a:extLst>
            <a:ext uri="{FF2B5EF4-FFF2-40B4-BE49-F238E27FC236}">
              <a16:creationId xmlns:a16="http://schemas.microsoft.com/office/drawing/2014/main" id="{A7C64D2A-506D-43D2-A43E-9C0FA8A19F88}"/>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56" name="CasellaDiTesto 2255">
          <a:extLst>
            <a:ext uri="{FF2B5EF4-FFF2-40B4-BE49-F238E27FC236}">
              <a16:creationId xmlns:a16="http://schemas.microsoft.com/office/drawing/2014/main" id="{2B60EE8B-3156-49CE-826B-4C41B08BD10B}"/>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57" name="CasellaDiTesto 2256">
          <a:extLst>
            <a:ext uri="{FF2B5EF4-FFF2-40B4-BE49-F238E27FC236}">
              <a16:creationId xmlns:a16="http://schemas.microsoft.com/office/drawing/2014/main" id="{B6976F70-5006-43E5-A798-34759B23922C}"/>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58" name="CasellaDiTesto 2257">
          <a:extLst>
            <a:ext uri="{FF2B5EF4-FFF2-40B4-BE49-F238E27FC236}">
              <a16:creationId xmlns:a16="http://schemas.microsoft.com/office/drawing/2014/main" id="{5A6242D6-DB3F-4CAA-8CF6-699BC39B695B}"/>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59" name="CasellaDiTesto 2258">
          <a:extLst>
            <a:ext uri="{FF2B5EF4-FFF2-40B4-BE49-F238E27FC236}">
              <a16:creationId xmlns:a16="http://schemas.microsoft.com/office/drawing/2014/main" id="{982B1ADF-30E7-4CDC-B9AE-B39E1276E423}"/>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2260" name="CasellaDiTesto 2259">
          <a:extLst>
            <a:ext uri="{FF2B5EF4-FFF2-40B4-BE49-F238E27FC236}">
              <a16:creationId xmlns:a16="http://schemas.microsoft.com/office/drawing/2014/main" id="{65F116D6-6699-43BB-AD2F-E2661EC0B6BA}"/>
            </a:ext>
          </a:extLst>
        </xdr:cNvPr>
        <xdr:cNvSpPr txBox="1"/>
      </xdr:nvSpPr>
      <xdr:spPr>
        <a:xfrm>
          <a:off x="80124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1" name="CasellaDiTesto 2260">
          <a:extLst>
            <a:ext uri="{FF2B5EF4-FFF2-40B4-BE49-F238E27FC236}">
              <a16:creationId xmlns:a16="http://schemas.microsoft.com/office/drawing/2014/main" id="{1342B774-4999-48A8-9CAA-AAD95D949371}"/>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2" name="CasellaDiTesto 2261">
          <a:extLst>
            <a:ext uri="{FF2B5EF4-FFF2-40B4-BE49-F238E27FC236}">
              <a16:creationId xmlns:a16="http://schemas.microsoft.com/office/drawing/2014/main" id="{3A788132-E18B-4A5E-827A-BB6593B8F265}"/>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3" name="CasellaDiTesto 2262">
          <a:extLst>
            <a:ext uri="{FF2B5EF4-FFF2-40B4-BE49-F238E27FC236}">
              <a16:creationId xmlns:a16="http://schemas.microsoft.com/office/drawing/2014/main" id="{7FE87FC2-73C1-4E3A-BE7D-9A5246372179}"/>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4" name="CasellaDiTesto 2263">
          <a:extLst>
            <a:ext uri="{FF2B5EF4-FFF2-40B4-BE49-F238E27FC236}">
              <a16:creationId xmlns:a16="http://schemas.microsoft.com/office/drawing/2014/main" id="{11224472-4E00-484A-BA6C-C60D10B3BC4E}"/>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5" name="CasellaDiTesto 2264">
          <a:extLst>
            <a:ext uri="{FF2B5EF4-FFF2-40B4-BE49-F238E27FC236}">
              <a16:creationId xmlns:a16="http://schemas.microsoft.com/office/drawing/2014/main" id="{B53F2A45-DFCC-45E5-8443-22F7128EFDA4}"/>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266" name="CasellaDiTesto 2265">
          <a:extLst>
            <a:ext uri="{FF2B5EF4-FFF2-40B4-BE49-F238E27FC236}">
              <a16:creationId xmlns:a16="http://schemas.microsoft.com/office/drawing/2014/main" id="{C18160F5-507B-4665-8449-426C57B601F5}"/>
            </a:ext>
          </a:extLst>
        </xdr:cNvPr>
        <xdr:cNvSpPr txBox="1"/>
      </xdr:nvSpPr>
      <xdr:spPr>
        <a:xfrm>
          <a:off x="17651730" y="220611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67" name="CasellaDiTesto 2266">
          <a:extLst>
            <a:ext uri="{FF2B5EF4-FFF2-40B4-BE49-F238E27FC236}">
              <a16:creationId xmlns:a16="http://schemas.microsoft.com/office/drawing/2014/main" id="{530298BD-3097-4794-AF36-806C45069156}"/>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68" name="CasellaDiTesto 2267">
          <a:extLst>
            <a:ext uri="{FF2B5EF4-FFF2-40B4-BE49-F238E27FC236}">
              <a16:creationId xmlns:a16="http://schemas.microsoft.com/office/drawing/2014/main" id="{F4469B57-1333-41B1-99D1-A7046EB1065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69" name="CasellaDiTesto 2268">
          <a:extLst>
            <a:ext uri="{FF2B5EF4-FFF2-40B4-BE49-F238E27FC236}">
              <a16:creationId xmlns:a16="http://schemas.microsoft.com/office/drawing/2014/main" id="{8D0AC48B-E434-4B2E-BF01-DD67A4AA3A60}"/>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0" name="CasellaDiTesto 2269">
          <a:extLst>
            <a:ext uri="{FF2B5EF4-FFF2-40B4-BE49-F238E27FC236}">
              <a16:creationId xmlns:a16="http://schemas.microsoft.com/office/drawing/2014/main" id="{AB9C6E95-2397-4764-A1D2-E6A0AEEE02AD}"/>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1" name="CasellaDiTesto 2270">
          <a:extLst>
            <a:ext uri="{FF2B5EF4-FFF2-40B4-BE49-F238E27FC236}">
              <a16:creationId xmlns:a16="http://schemas.microsoft.com/office/drawing/2014/main" id="{C3D26A8D-0516-4B5B-8849-CE9236AA856C}"/>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2" name="CasellaDiTesto 2271">
          <a:extLst>
            <a:ext uri="{FF2B5EF4-FFF2-40B4-BE49-F238E27FC236}">
              <a16:creationId xmlns:a16="http://schemas.microsoft.com/office/drawing/2014/main" id="{114690D3-E57D-42CD-A87B-5BF4D0468A3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3" name="CasellaDiTesto 2272">
          <a:extLst>
            <a:ext uri="{FF2B5EF4-FFF2-40B4-BE49-F238E27FC236}">
              <a16:creationId xmlns:a16="http://schemas.microsoft.com/office/drawing/2014/main" id="{8CC1F287-27C6-470E-93F7-59448F048AB0}"/>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4" name="CasellaDiTesto 2273">
          <a:extLst>
            <a:ext uri="{FF2B5EF4-FFF2-40B4-BE49-F238E27FC236}">
              <a16:creationId xmlns:a16="http://schemas.microsoft.com/office/drawing/2014/main" id="{B61B76AC-7244-48C2-9DB6-225A584EF1CD}"/>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5" name="CasellaDiTesto 2274">
          <a:extLst>
            <a:ext uri="{FF2B5EF4-FFF2-40B4-BE49-F238E27FC236}">
              <a16:creationId xmlns:a16="http://schemas.microsoft.com/office/drawing/2014/main" id="{D5239B29-05D0-42C6-A45A-49AC5E17795B}"/>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6" name="CasellaDiTesto 2275">
          <a:extLst>
            <a:ext uri="{FF2B5EF4-FFF2-40B4-BE49-F238E27FC236}">
              <a16:creationId xmlns:a16="http://schemas.microsoft.com/office/drawing/2014/main" id="{DFD4221E-341E-463E-B7C8-832206E1A87E}"/>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7" name="CasellaDiTesto 2276">
          <a:extLst>
            <a:ext uri="{FF2B5EF4-FFF2-40B4-BE49-F238E27FC236}">
              <a16:creationId xmlns:a16="http://schemas.microsoft.com/office/drawing/2014/main" id="{ADEA9D2C-FC41-42ED-9719-022F6256DF98}"/>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8" name="CasellaDiTesto 2277">
          <a:extLst>
            <a:ext uri="{FF2B5EF4-FFF2-40B4-BE49-F238E27FC236}">
              <a16:creationId xmlns:a16="http://schemas.microsoft.com/office/drawing/2014/main" id="{837B7BB0-57A6-47F2-87EA-B68DCC05380B}"/>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79" name="CasellaDiTesto 2278">
          <a:extLst>
            <a:ext uri="{FF2B5EF4-FFF2-40B4-BE49-F238E27FC236}">
              <a16:creationId xmlns:a16="http://schemas.microsoft.com/office/drawing/2014/main" id="{459C169E-007F-4824-B01F-4401744EE606}"/>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0" name="CasellaDiTesto 2279">
          <a:extLst>
            <a:ext uri="{FF2B5EF4-FFF2-40B4-BE49-F238E27FC236}">
              <a16:creationId xmlns:a16="http://schemas.microsoft.com/office/drawing/2014/main" id="{5827766D-1051-44EB-8239-CF66296C6D7E}"/>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1" name="CasellaDiTesto 2280">
          <a:extLst>
            <a:ext uri="{FF2B5EF4-FFF2-40B4-BE49-F238E27FC236}">
              <a16:creationId xmlns:a16="http://schemas.microsoft.com/office/drawing/2014/main" id="{B5324C41-49E6-4B72-A819-86B139DE6C67}"/>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2" name="CasellaDiTesto 2281">
          <a:extLst>
            <a:ext uri="{FF2B5EF4-FFF2-40B4-BE49-F238E27FC236}">
              <a16:creationId xmlns:a16="http://schemas.microsoft.com/office/drawing/2014/main" id="{DA833676-FA13-41C1-A123-C27E60FDE367}"/>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3" name="CasellaDiTesto 2282">
          <a:extLst>
            <a:ext uri="{FF2B5EF4-FFF2-40B4-BE49-F238E27FC236}">
              <a16:creationId xmlns:a16="http://schemas.microsoft.com/office/drawing/2014/main" id="{64848381-1943-46F6-A60F-2AA0A006D700}"/>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4" name="CasellaDiTesto 2283">
          <a:extLst>
            <a:ext uri="{FF2B5EF4-FFF2-40B4-BE49-F238E27FC236}">
              <a16:creationId xmlns:a16="http://schemas.microsoft.com/office/drawing/2014/main" id="{CAD4FC53-44A8-4840-9DB1-75AD2607B999}"/>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5" name="CasellaDiTesto 2284">
          <a:extLst>
            <a:ext uri="{FF2B5EF4-FFF2-40B4-BE49-F238E27FC236}">
              <a16:creationId xmlns:a16="http://schemas.microsoft.com/office/drawing/2014/main" id="{26092DAA-1CB9-4B67-94AE-40CDE1241B59}"/>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6" name="CasellaDiTesto 2285">
          <a:extLst>
            <a:ext uri="{FF2B5EF4-FFF2-40B4-BE49-F238E27FC236}">
              <a16:creationId xmlns:a16="http://schemas.microsoft.com/office/drawing/2014/main" id="{C20ABBC6-9113-470E-B29C-7B16981F165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7" name="CasellaDiTesto 2286">
          <a:extLst>
            <a:ext uri="{FF2B5EF4-FFF2-40B4-BE49-F238E27FC236}">
              <a16:creationId xmlns:a16="http://schemas.microsoft.com/office/drawing/2014/main" id="{8F46D48C-2BE7-46A3-9B1F-B24A88DDFC49}"/>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8" name="CasellaDiTesto 2287">
          <a:extLst>
            <a:ext uri="{FF2B5EF4-FFF2-40B4-BE49-F238E27FC236}">
              <a16:creationId xmlns:a16="http://schemas.microsoft.com/office/drawing/2014/main" id="{2F88936E-3C0D-4251-9B52-029E694B5912}"/>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89" name="CasellaDiTesto 2288">
          <a:extLst>
            <a:ext uri="{FF2B5EF4-FFF2-40B4-BE49-F238E27FC236}">
              <a16:creationId xmlns:a16="http://schemas.microsoft.com/office/drawing/2014/main" id="{2CC454A7-F818-4979-B316-3FDD048ED5F1}"/>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0" name="CasellaDiTesto 2289">
          <a:extLst>
            <a:ext uri="{FF2B5EF4-FFF2-40B4-BE49-F238E27FC236}">
              <a16:creationId xmlns:a16="http://schemas.microsoft.com/office/drawing/2014/main" id="{E7E7A1FB-86C4-4C1F-A8EA-A62D69A51A83}"/>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1" name="CasellaDiTesto 2290">
          <a:extLst>
            <a:ext uri="{FF2B5EF4-FFF2-40B4-BE49-F238E27FC236}">
              <a16:creationId xmlns:a16="http://schemas.microsoft.com/office/drawing/2014/main" id="{9E0CF331-290A-43CF-8B9D-AFC248361552}"/>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2" name="CasellaDiTesto 2291">
          <a:extLst>
            <a:ext uri="{FF2B5EF4-FFF2-40B4-BE49-F238E27FC236}">
              <a16:creationId xmlns:a16="http://schemas.microsoft.com/office/drawing/2014/main" id="{E4E314F5-CDF9-4B5B-B01D-39DAF1A1D623}"/>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3" name="CasellaDiTesto 2292">
          <a:extLst>
            <a:ext uri="{FF2B5EF4-FFF2-40B4-BE49-F238E27FC236}">
              <a16:creationId xmlns:a16="http://schemas.microsoft.com/office/drawing/2014/main" id="{A086362C-A6E7-434B-8920-C5F7593EF559}"/>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4" name="CasellaDiTesto 2293">
          <a:extLst>
            <a:ext uri="{FF2B5EF4-FFF2-40B4-BE49-F238E27FC236}">
              <a16:creationId xmlns:a16="http://schemas.microsoft.com/office/drawing/2014/main" id="{785A6F30-67B1-4673-AE84-041374DA39EC}"/>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5" name="CasellaDiTesto 2294">
          <a:extLst>
            <a:ext uri="{FF2B5EF4-FFF2-40B4-BE49-F238E27FC236}">
              <a16:creationId xmlns:a16="http://schemas.microsoft.com/office/drawing/2014/main" id="{660EAE0D-408E-46D5-BB62-1168992C572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6" name="CasellaDiTesto 2295">
          <a:extLst>
            <a:ext uri="{FF2B5EF4-FFF2-40B4-BE49-F238E27FC236}">
              <a16:creationId xmlns:a16="http://schemas.microsoft.com/office/drawing/2014/main" id="{02A2D80E-4987-485F-B372-6E84A3D8BF86}"/>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7" name="CasellaDiTesto 2296">
          <a:extLst>
            <a:ext uri="{FF2B5EF4-FFF2-40B4-BE49-F238E27FC236}">
              <a16:creationId xmlns:a16="http://schemas.microsoft.com/office/drawing/2014/main" id="{9090BE63-13FF-4444-BD15-FB1B4EAE4BD1}"/>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8" name="CasellaDiTesto 2297">
          <a:extLst>
            <a:ext uri="{FF2B5EF4-FFF2-40B4-BE49-F238E27FC236}">
              <a16:creationId xmlns:a16="http://schemas.microsoft.com/office/drawing/2014/main" id="{AD66A479-2D30-44E4-BBA4-F2D2BE51F20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299" name="CasellaDiTesto 2298">
          <a:extLst>
            <a:ext uri="{FF2B5EF4-FFF2-40B4-BE49-F238E27FC236}">
              <a16:creationId xmlns:a16="http://schemas.microsoft.com/office/drawing/2014/main" id="{F5C45BBA-FEC2-438C-814F-5DD38D45E894}"/>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0" name="CasellaDiTesto 2299">
          <a:extLst>
            <a:ext uri="{FF2B5EF4-FFF2-40B4-BE49-F238E27FC236}">
              <a16:creationId xmlns:a16="http://schemas.microsoft.com/office/drawing/2014/main" id="{B3BA7149-CC16-42E8-A530-F50B746F545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1" name="CasellaDiTesto 2300">
          <a:extLst>
            <a:ext uri="{FF2B5EF4-FFF2-40B4-BE49-F238E27FC236}">
              <a16:creationId xmlns:a16="http://schemas.microsoft.com/office/drawing/2014/main" id="{30C3CA40-9391-49CA-8F8D-CE6D9891380C}"/>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2" name="CasellaDiTesto 2301">
          <a:extLst>
            <a:ext uri="{FF2B5EF4-FFF2-40B4-BE49-F238E27FC236}">
              <a16:creationId xmlns:a16="http://schemas.microsoft.com/office/drawing/2014/main" id="{8AE81C00-4A14-482A-80D0-13557B6B7481}"/>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3" name="CasellaDiTesto 2302">
          <a:extLst>
            <a:ext uri="{FF2B5EF4-FFF2-40B4-BE49-F238E27FC236}">
              <a16:creationId xmlns:a16="http://schemas.microsoft.com/office/drawing/2014/main" id="{3536F3C2-A569-4F12-A368-56D9EB408601}"/>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4" name="CasellaDiTesto 2303">
          <a:extLst>
            <a:ext uri="{FF2B5EF4-FFF2-40B4-BE49-F238E27FC236}">
              <a16:creationId xmlns:a16="http://schemas.microsoft.com/office/drawing/2014/main" id="{736B308B-82E1-4018-AEF4-6B9D77D7B1D3}"/>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5" name="CasellaDiTesto 2304">
          <a:extLst>
            <a:ext uri="{FF2B5EF4-FFF2-40B4-BE49-F238E27FC236}">
              <a16:creationId xmlns:a16="http://schemas.microsoft.com/office/drawing/2014/main" id="{B92F1111-A391-4118-A9A9-0CBA6D9DCA4B}"/>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6" name="CasellaDiTesto 2305">
          <a:extLst>
            <a:ext uri="{FF2B5EF4-FFF2-40B4-BE49-F238E27FC236}">
              <a16:creationId xmlns:a16="http://schemas.microsoft.com/office/drawing/2014/main" id="{9D710A19-C743-4FB1-BB8E-A751D4EF8F63}"/>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7" name="CasellaDiTesto 2306">
          <a:extLst>
            <a:ext uri="{FF2B5EF4-FFF2-40B4-BE49-F238E27FC236}">
              <a16:creationId xmlns:a16="http://schemas.microsoft.com/office/drawing/2014/main" id="{F8426D10-F2DE-4B27-A396-29B5CE8B3D91}"/>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8" name="CasellaDiTesto 2307">
          <a:extLst>
            <a:ext uri="{FF2B5EF4-FFF2-40B4-BE49-F238E27FC236}">
              <a16:creationId xmlns:a16="http://schemas.microsoft.com/office/drawing/2014/main" id="{1229AD33-20B4-4354-A3AE-9CD36246170F}"/>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09" name="CasellaDiTesto 2308">
          <a:extLst>
            <a:ext uri="{FF2B5EF4-FFF2-40B4-BE49-F238E27FC236}">
              <a16:creationId xmlns:a16="http://schemas.microsoft.com/office/drawing/2014/main" id="{DC35C191-2A9D-47D3-965C-2CBD7B9B72DB}"/>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0" name="CasellaDiTesto 2309">
          <a:extLst>
            <a:ext uri="{FF2B5EF4-FFF2-40B4-BE49-F238E27FC236}">
              <a16:creationId xmlns:a16="http://schemas.microsoft.com/office/drawing/2014/main" id="{0A402299-E747-42DE-84A1-BBF3A419629F}"/>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1" name="CasellaDiTesto 2310">
          <a:extLst>
            <a:ext uri="{FF2B5EF4-FFF2-40B4-BE49-F238E27FC236}">
              <a16:creationId xmlns:a16="http://schemas.microsoft.com/office/drawing/2014/main" id="{E70BBE99-3F94-4C72-A72F-A95CFD352DFD}"/>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2" name="CasellaDiTesto 2311">
          <a:extLst>
            <a:ext uri="{FF2B5EF4-FFF2-40B4-BE49-F238E27FC236}">
              <a16:creationId xmlns:a16="http://schemas.microsoft.com/office/drawing/2014/main" id="{30A6D1C9-99B1-461C-A851-0BE051A47147}"/>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3" name="CasellaDiTesto 2312">
          <a:extLst>
            <a:ext uri="{FF2B5EF4-FFF2-40B4-BE49-F238E27FC236}">
              <a16:creationId xmlns:a16="http://schemas.microsoft.com/office/drawing/2014/main" id="{34509727-621C-4E28-B4F0-7AA61B5E3929}"/>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4" name="CasellaDiTesto 2313">
          <a:extLst>
            <a:ext uri="{FF2B5EF4-FFF2-40B4-BE49-F238E27FC236}">
              <a16:creationId xmlns:a16="http://schemas.microsoft.com/office/drawing/2014/main" id="{39AE3F5A-E383-4539-B4D4-2FD145CB6C62}"/>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5" name="CasellaDiTesto 2314">
          <a:extLst>
            <a:ext uri="{FF2B5EF4-FFF2-40B4-BE49-F238E27FC236}">
              <a16:creationId xmlns:a16="http://schemas.microsoft.com/office/drawing/2014/main" id="{5CA7E6A9-6A67-4C1D-85EA-1B64B90C36D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6" name="CasellaDiTesto 2315">
          <a:extLst>
            <a:ext uri="{FF2B5EF4-FFF2-40B4-BE49-F238E27FC236}">
              <a16:creationId xmlns:a16="http://schemas.microsoft.com/office/drawing/2014/main" id="{5438FDDA-A8F5-43F2-BC32-3C53289F5FAF}"/>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2317" name="CasellaDiTesto 2316">
          <a:extLst>
            <a:ext uri="{FF2B5EF4-FFF2-40B4-BE49-F238E27FC236}">
              <a16:creationId xmlns:a16="http://schemas.microsoft.com/office/drawing/2014/main" id="{E8E6CF32-5C96-45E0-874C-ADCE8EAC4FD5}"/>
            </a:ext>
          </a:extLst>
        </xdr:cNvPr>
        <xdr:cNvSpPr txBox="1"/>
      </xdr:nvSpPr>
      <xdr:spPr>
        <a:xfrm>
          <a:off x="17651730" y="220629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18" name="CasellaDiTesto 2317">
          <a:extLst>
            <a:ext uri="{FF2B5EF4-FFF2-40B4-BE49-F238E27FC236}">
              <a16:creationId xmlns:a16="http://schemas.microsoft.com/office/drawing/2014/main" id="{E3A0D3AA-143F-427F-9D31-84452C058FC6}"/>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19" name="CasellaDiTesto 2318">
          <a:extLst>
            <a:ext uri="{FF2B5EF4-FFF2-40B4-BE49-F238E27FC236}">
              <a16:creationId xmlns:a16="http://schemas.microsoft.com/office/drawing/2014/main" id="{32A48A1C-1B9C-4DDD-945F-CF00ACD05D86}"/>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0" name="CasellaDiTesto 2319">
          <a:extLst>
            <a:ext uri="{FF2B5EF4-FFF2-40B4-BE49-F238E27FC236}">
              <a16:creationId xmlns:a16="http://schemas.microsoft.com/office/drawing/2014/main" id="{5EEFFE8C-FF1D-4A8C-81BC-B3E636A7944E}"/>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1" name="CasellaDiTesto 2320">
          <a:extLst>
            <a:ext uri="{FF2B5EF4-FFF2-40B4-BE49-F238E27FC236}">
              <a16:creationId xmlns:a16="http://schemas.microsoft.com/office/drawing/2014/main" id="{E93BF48F-8DA0-46AF-8DB3-3E7B66FA61C9}"/>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2" name="CasellaDiTesto 2321">
          <a:extLst>
            <a:ext uri="{FF2B5EF4-FFF2-40B4-BE49-F238E27FC236}">
              <a16:creationId xmlns:a16="http://schemas.microsoft.com/office/drawing/2014/main" id="{9609632B-EDDB-4477-A916-7799B73C235B}"/>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3" name="CasellaDiTesto 2322">
          <a:extLst>
            <a:ext uri="{FF2B5EF4-FFF2-40B4-BE49-F238E27FC236}">
              <a16:creationId xmlns:a16="http://schemas.microsoft.com/office/drawing/2014/main" id="{E4068DDB-6EC6-48AE-9D56-EA3AFA69519E}"/>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4" name="CasellaDiTesto 2323">
          <a:extLst>
            <a:ext uri="{FF2B5EF4-FFF2-40B4-BE49-F238E27FC236}">
              <a16:creationId xmlns:a16="http://schemas.microsoft.com/office/drawing/2014/main" id="{EC6C9A5D-AD9D-4888-A762-F6FCC2298F02}"/>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5" name="CasellaDiTesto 2324">
          <a:extLst>
            <a:ext uri="{FF2B5EF4-FFF2-40B4-BE49-F238E27FC236}">
              <a16:creationId xmlns:a16="http://schemas.microsoft.com/office/drawing/2014/main" id="{205BDBD2-B1D7-47CC-8302-EEBF7431B8E3}"/>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6" name="CasellaDiTesto 2325">
          <a:extLst>
            <a:ext uri="{FF2B5EF4-FFF2-40B4-BE49-F238E27FC236}">
              <a16:creationId xmlns:a16="http://schemas.microsoft.com/office/drawing/2014/main" id="{71E4E2E4-5748-4D19-9D5E-27B8C583C84E}"/>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7" name="CasellaDiTesto 2326">
          <a:extLst>
            <a:ext uri="{FF2B5EF4-FFF2-40B4-BE49-F238E27FC236}">
              <a16:creationId xmlns:a16="http://schemas.microsoft.com/office/drawing/2014/main" id="{E84B0D1B-7446-451B-9B08-6AEC5500F3B8}"/>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8" name="CasellaDiTesto 2327">
          <a:extLst>
            <a:ext uri="{FF2B5EF4-FFF2-40B4-BE49-F238E27FC236}">
              <a16:creationId xmlns:a16="http://schemas.microsoft.com/office/drawing/2014/main" id="{049923BC-71D7-4F6F-BE7B-BA28B27A79C7}"/>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29" name="CasellaDiTesto 2328">
          <a:extLst>
            <a:ext uri="{FF2B5EF4-FFF2-40B4-BE49-F238E27FC236}">
              <a16:creationId xmlns:a16="http://schemas.microsoft.com/office/drawing/2014/main" id="{7AF317BA-174E-484E-98B8-4DB038FEE2B8}"/>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0" name="CasellaDiTesto 2329">
          <a:extLst>
            <a:ext uri="{FF2B5EF4-FFF2-40B4-BE49-F238E27FC236}">
              <a16:creationId xmlns:a16="http://schemas.microsoft.com/office/drawing/2014/main" id="{93CF6E50-1B3E-4F91-B7EA-23414A20E5FC}"/>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1" name="CasellaDiTesto 2330">
          <a:extLst>
            <a:ext uri="{FF2B5EF4-FFF2-40B4-BE49-F238E27FC236}">
              <a16:creationId xmlns:a16="http://schemas.microsoft.com/office/drawing/2014/main" id="{1F616063-B4FB-4DA0-87E5-88834F2247C0}"/>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2" name="CasellaDiTesto 2331">
          <a:extLst>
            <a:ext uri="{FF2B5EF4-FFF2-40B4-BE49-F238E27FC236}">
              <a16:creationId xmlns:a16="http://schemas.microsoft.com/office/drawing/2014/main" id="{82C185FA-3CF9-4BE8-BF73-80F07EEEED5E}"/>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3" name="CasellaDiTesto 2332">
          <a:extLst>
            <a:ext uri="{FF2B5EF4-FFF2-40B4-BE49-F238E27FC236}">
              <a16:creationId xmlns:a16="http://schemas.microsoft.com/office/drawing/2014/main" id="{D4CF986C-865D-45D3-870F-1A3E5BF2F7DC}"/>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4" name="CasellaDiTesto 2333">
          <a:extLst>
            <a:ext uri="{FF2B5EF4-FFF2-40B4-BE49-F238E27FC236}">
              <a16:creationId xmlns:a16="http://schemas.microsoft.com/office/drawing/2014/main" id="{A37E3CD6-BFFC-44C2-9A42-73E505DCA490}"/>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35" name="CasellaDiTesto 2334">
          <a:extLst>
            <a:ext uri="{FF2B5EF4-FFF2-40B4-BE49-F238E27FC236}">
              <a16:creationId xmlns:a16="http://schemas.microsoft.com/office/drawing/2014/main" id="{6BA2A6CC-40DE-4D94-A9DB-C4A15D7B9EEC}"/>
            </a:ext>
          </a:extLst>
        </xdr:cNvPr>
        <xdr:cNvSpPr txBox="1"/>
      </xdr:nvSpPr>
      <xdr:spPr>
        <a:xfrm>
          <a:off x="17651730" y="2216248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36" name="CasellaDiTesto 2335">
          <a:extLst>
            <a:ext uri="{FF2B5EF4-FFF2-40B4-BE49-F238E27FC236}">
              <a16:creationId xmlns:a16="http://schemas.microsoft.com/office/drawing/2014/main" id="{D6643023-F197-49D3-9A68-91B6D978EC78}"/>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37" name="CasellaDiTesto 2336">
          <a:extLst>
            <a:ext uri="{FF2B5EF4-FFF2-40B4-BE49-F238E27FC236}">
              <a16:creationId xmlns:a16="http://schemas.microsoft.com/office/drawing/2014/main" id="{13D1BA54-EBA8-4C03-8836-3B4C233720A0}"/>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38" name="CasellaDiTesto 2337">
          <a:extLst>
            <a:ext uri="{FF2B5EF4-FFF2-40B4-BE49-F238E27FC236}">
              <a16:creationId xmlns:a16="http://schemas.microsoft.com/office/drawing/2014/main" id="{D935DED0-78CE-4354-942E-DE19AC795BCB}"/>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39" name="CasellaDiTesto 2338">
          <a:extLst>
            <a:ext uri="{FF2B5EF4-FFF2-40B4-BE49-F238E27FC236}">
              <a16:creationId xmlns:a16="http://schemas.microsoft.com/office/drawing/2014/main" id="{20EF6F6C-DBCE-4084-BDE0-16F56460C0AF}"/>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40" name="CasellaDiTesto 2339">
          <a:extLst>
            <a:ext uri="{FF2B5EF4-FFF2-40B4-BE49-F238E27FC236}">
              <a16:creationId xmlns:a16="http://schemas.microsoft.com/office/drawing/2014/main" id="{0E24174A-4D10-452D-920D-68E7F3D056BB}"/>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41" name="CasellaDiTesto 2340">
          <a:extLst>
            <a:ext uri="{FF2B5EF4-FFF2-40B4-BE49-F238E27FC236}">
              <a16:creationId xmlns:a16="http://schemas.microsoft.com/office/drawing/2014/main" id="{D71D03EA-0301-45BF-BBC8-236C4BD96E66}"/>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2" name="CasellaDiTesto 2341">
          <a:extLst>
            <a:ext uri="{FF2B5EF4-FFF2-40B4-BE49-F238E27FC236}">
              <a16:creationId xmlns:a16="http://schemas.microsoft.com/office/drawing/2014/main" id="{1C47C052-523D-46F0-8951-3DB4EF77BEE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3" name="CasellaDiTesto 2342">
          <a:extLst>
            <a:ext uri="{FF2B5EF4-FFF2-40B4-BE49-F238E27FC236}">
              <a16:creationId xmlns:a16="http://schemas.microsoft.com/office/drawing/2014/main" id="{F0CFEC21-A0DB-444D-9160-6497A5B94F8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4" name="CasellaDiTesto 2343">
          <a:extLst>
            <a:ext uri="{FF2B5EF4-FFF2-40B4-BE49-F238E27FC236}">
              <a16:creationId xmlns:a16="http://schemas.microsoft.com/office/drawing/2014/main" id="{C359F19E-F18E-485D-8A0F-C0D011DDBF1D}"/>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5" name="CasellaDiTesto 2344">
          <a:extLst>
            <a:ext uri="{FF2B5EF4-FFF2-40B4-BE49-F238E27FC236}">
              <a16:creationId xmlns:a16="http://schemas.microsoft.com/office/drawing/2014/main" id="{49C0B84C-3325-4B7E-BCB2-02B221B987C4}"/>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6" name="CasellaDiTesto 2345">
          <a:extLst>
            <a:ext uri="{FF2B5EF4-FFF2-40B4-BE49-F238E27FC236}">
              <a16:creationId xmlns:a16="http://schemas.microsoft.com/office/drawing/2014/main" id="{61F22762-23DB-481E-A33F-2582C286856E}"/>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47" name="CasellaDiTesto 2346">
          <a:extLst>
            <a:ext uri="{FF2B5EF4-FFF2-40B4-BE49-F238E27FC236}">
              <a16:creationId xmlns:a16="http://schemas.microsoft.com/office/drawing/2014/main" id="{648B2A16-4C39-48E6-B699-B77BCD8CAD8F}"/>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48" name="CasellaDiTesto 2347">
          <a:extLst>
            <a:ext uri="{FF2B5EF4-FFF2-40B4-BE49-F238E27FC236}">
              <a16:creationId xmlns:a16="http://schemas.microsoft.com/office/drawing/2014/main" id="{ACE33898-9FE4-4BAF-B716-F8FB856A03C2}"/>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49" name="CasellaDiTesto 2348">
          <a:extLst>
            <a:ext uri="{FF2B5EF4-FFF2-40B4-BE49-F238E27FC236}">
              <a16:creationId xmlns:a16="http://schemas.microsoft.com/office/drawing/2014/main" id="{DB9B6749-C988-436A-9307-34EAE3F91181}"/>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50" name="CasellaDiTesto 2349">
          <a:extLst>
            <a:ext uri="{FF2B5EF4-FFF2-40B4-BE49-F238E27FC236}">
              <a16:creationId xmlns:a16="http://schemas.microsoft.com/office/drawing/2014/main" id="{B93B40CA-B93F-4829-9939-139BCBFBAF73}"/>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51" name="CasellaDiTesto 2350">
          <a:extLst>
            <a:ext uri="{FF2B5EF4-FFF2-40B4-BE49-F238E27FC236}">
              <a16:creationId xmlns:a16="http://schemas.microsoft.com/office/drawing/2014/main" id="{3900F4B5-D90D-48C9-B418-C80B04A79A8F}"/>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52" name="CasellaDiTesto 2351">
          <a:extLst>
            <a:ext uri="{FF2B5EF4-FFF2-40B4-BE49-F238E27FC236}">
              <a16:creationId xmlns:a16="http://schemas.microsoft.com/office/drawing/2014/main" id="{DD7FD2AC-9B93-42DE-B114-F6F83C629980}"/>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53" name="CasellaDiTesto 2352">
          <a:extLst>
            <a:ext uri="{FF2B5EF4-FFF2-40B4-BE49-F238E27FC236}">
              <a16:creationId xmlns:a16="http://schemas.microsoft.com/office/drawing/2014/main" id="{40AA02A6-10B4-4AA9-AA80-E5384D7FDB3D}"/>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4" name="CasellaDiTesto 2353">
          <a:extLst>
            <a:ext uri="{FF2B5EF4-FFF2-40B4-BE49-F238E27FC236}">
              <a16:creationId xmlns:a16="http://schemas.microsoft.com/office/drawing/2014/main" id="{421C2971-C1D5-42E1-B7DA-971DA9547DE8}"/>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5" name="CasellaDiTesto 2354">
          <a:extLst>
            <a:ext uri="{FF2B5EF4-FFF2-40B4-BE49-F238E27FC236}">
              <a16:creationId xmlns:a16="http://schemas.microsoft.com/office/drawing/2014/main" id="{E6D86684-45D1-432E-B3ED-A07ACA850368}"/>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6" name="CasellaDiTesto 2355">
          <a:extLst>
            <a:ext uri="{FF2B5EF4-FFF2-40B4-BE49-F238E27FC236}">
              <a16:creationId xmlns:a16="http://schemas.microsoft.com/office/drawing/2014/main" id="{289D994D-B850-4C16-A992-205D9245F27B}"/>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7" name="CasellaDiTesto 2356">
          <a:extLst>
            <a:ext uri="{FF2B5EF4-FFF2-40B4-BE49-F238E27FC236}">
              <a16:creationId xmlns:a16="http://schemas.microsoft.com/office/drawing/2014/main" id="{E8F3C987-5293-45FF-A54D-B9A56DFD84E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8" name="CasellaDiTesto 2357">
          <a:extLst>
            <a:ext uri="{FF2B5EF4-FFF2-40B4-BE49-F238E27FC236}">
              <a16:creationId xmlns:a16="http://schemas.microsoft.com/office/drawing/2014/main" id="{DD8017E2-876B-44D2-901C-01432088F577}"/>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59" name="CasellaDiTesto 2358">
          <a:extLst>
            <a:ext uri="{FF2B5EF4-FFF2-40B4-BE49-F238E27FC236}">
              <a16:creationId xmlns:a16="http://schemas.microsoft.com/office/drawing/2014/main" id="{C0430F8B-B228-4947-AEA9-0D0FF4FC4B12}"/>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0" name="CasellaDiTesto 2359">
          <a:extLst>
            <a:ext uri="{FF2B5EF4-FFF2-40B4-BE49-F238E27FC236}">
              <a16:creationId xmlns:a16="http://schemas.microsoft.com/office/drawing/2014/main" id="{18790F7D-FA09-41F7-B93B-FA666DF56259}"/>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1" name="CasellaDiTesto 2360">
          <a:extLst>
            <a:ext uri="{FF2B5EF4-FFF2-40B4-BE49-F238E27FC236}">
              <a16:creationId xmlns:a16="http://schemas.microsoft.com/office/drawing/2014/main" id="{2895F277-7115-4016-BB7F-B376F5A49F49}"/>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2" name="CasellaDiTesto 2361">
          <a:extLst>
            <a:ext uri="{FF2B5EF4-FFF2-40B4-BE49-F238E27FC236}">
              <a16:creationId xmlns:a16="http://schemas.microsoft.com/office/drawing/2014/main" id="{6B76962D-F60F-4CEA-81A0-77359FA6224E}"/>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3" name="CasellaDiTesto 2362">
          <a:extLst>
            <a:ext uri="{FF2B5EF4-FFF2-40B4-BE49-F238E27FC236}">
              <a16:creationId xmlns:a16="http://schemas.microsoft.com/office/drawing/2014/main" id="{1A395903-2983-4041-B71E-5CAD2F2742C5}"/>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4" name="CasellaDiTesto 2363">
          <a:extLst>
            <a:ext uri="{FF2B5EF4-FFF2-40B4-BE49-F238E27FC236}">
              <a16:creationId xmlns:a16="http://schemas.microsoft.com/office/drawing/2014/main" id="{CA47FCD8-9FD9-4CFA-A55F-3F858555E41E}"/>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2365" name="CasellaDiTesto 2364">
          <a:extLst>
            <a:ext uri="{FF2B5EF4-FFF2-40B4-BE49-F238E27FC236}">
              <a16:creationId xmlns:a16="http://schemas.microsoft.com/office/drawing/2014/main" id="{D2478B84-0555-4E08-BAD0-FE4169085749}"/>
            </a:ext>
          </a:extLst>
        </xdr:cNvPr>
        <xdr:cNvSpPr txBox="1"/>
      </xdr:nvSpPr>
      <xdr:spPr>
        <a:xfrm>
          <a:off x="5427569"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66" name="CasellaDiTesto 2365">
          <a:extLst>
            <a:ext uri="{FF2B5EF4-FFF2-40B4-BE49-F238E27FC236}">
              <a16:creationId xmlns:a16="http://schemas.microsoft.com/office/drawing/2014/main" id="{6161A191-8AD6-473A-B94A-CC094F016C6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67" name="CasellaDiTesto 2366">
          <a:extLst>
            <a:ext uri="{FF2B5EF4-FFF2-40B4-BE49-F238E27FC236}">
              <a16:creationId xmlns:a16="http://schemas.microsoft.com/office/drawing/2014/main" id="{0374A0D9-8670-4777-9FAA-2CC366F13873}"/>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68" name="CasellaDiTesto 2367">
          <a:extLst>
            <a:ext uri="{FF2B5EF4-FFF2-40B4-BE49-F238E27FC236}">
              <a16:creationId xmlns:a16="http://schemas.microsoft.com/office/drawing/2014/main" id="{C6F31C2B-0CF3-4EF4-8273-19A828E960D8}"/>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69" name="CasellaDiTesto 2368">
          <a:extLst>
            <a:ext uri="{FF2B5EF4-FFF2-40B4-BE49-F238E27FC236}">
              <a16:creationId xmlns:a16="http://schemas.microsoft.com/office/drawing/2014/main" id="{12DA23ED-684C-4D93-A60C-2D56B5B635E5}"/>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70" name="CasellaDiTesto 2369">
          <a:extLst>
            <a:ext uri="{FF2B5EF4-FFF2-40B4-BE49-F238E27FC236}">
              <a16:creationId xmlns:a16="http://schemas.microsoft.com/office/drawing/2014/main" id="{CD35F1CC-E4A1-426A-BDD0-8E66805A74BF}"/>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371" name="CasellaDiTesto 2370">
          <a:extLst>
            <a:ext uri="{FF2B5EF4-FFF2-40B4-BE49-F238E27FC236}">
              <a16:creationId xmlns:a16="http://schemas.microsoft.com/office/drawing/2014/main" id="{7EBAC40F-E056-4852-8C5C-5E7C058167B2}"/>
            </a:ext>
          </a:extLst>
        </xdr:cNvPr>
        <xdr:cNvSpPr txBox="1"/>
      </xdr:nvSpPr>
      <xdr:spPr>
        <a:xfrm>
          <a:off x="14297585" y="2514132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2" name="CasellaDiTesto 2371">
          <a:extLst>
            <a:ext uri="{FF2B5EF4-FFF2-40B4-BE49-F238E27FC236}">
              <a16:creationId xmlns:a16="http://schemas.microsoft.com/office/drawing/2014/main" id="{9A4EE921-606B-4D7F-8E12-FAA6E01A8AF7}"/>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3" name="CasellaDiTesto 2372">
          <a:extLst>
            <a:ext uri="{FF2B5EF4-FFF2-40B4-BE49-F238E27FC236}">
              <a16:creationId xmlns:a16="http://schemas.microsoft.com/office/drawing/2014/main" id="{E4BD89D3-C863-436C-A4FF-049C5521E700}"/>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4" name="CasellaDiTesto 2373">
          <a:extLst>
            <a:ext uri="{FF2B5EF4-FFF2-40B4-BE49-F238E27FC236}">
              <a16:creationId xmlns:a16="http://schemas.microsoft.com/office/drawing/2014/main" id="{C9B2DC6C-C6D1-4E9D-962A-ED46C9A9DA1B}"/>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5" name="CasellaDiTesto 2374">
          <a:extLst>
            <a:ext uri="{FF2B5EF4-FFF2-40B4-BE49-F238E27FC236}">
              <a16:creationId xmlns:a16="http://schemas.microsoft.com/office/drawing/2014/main" id="{ACAD29E5-BAE9-4F1B-A99A-12345957786D}"/>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6" name="CasellaDiTesto 2375">
          <a:extLst>
            <a:ext uri="{FF2B5EF4-FFF2-40B4-BE49-F238E27FC236}">
              <a16:creationId xmlns:a16="http://schemas.microsoft.com/office/drawing/2014/main" id="{E164D4D2-6E02-4109-893B-87AD6B00825E}"/>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77" name="CasellaDiTesto 2376">
          <a:extLst>
            <a:ext uri="{FF2B5EF4-FFF2-40B4-BE49-F238E27FC236}">
              <a16:creationId xmlns:a16="http://schemas.microsoft.com/office/drawing/2014/main" id="{54129F00-BBD4-4469-9166-9247E71DFE54}"/>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78" name="CasellaDiTesto 2377">
          <a:extLst>
            <a:ext uri="{FF2B5EF4-FFF2-40B4-BE49-F238E27FC236}">
              <a16:creationId xmlns:a16="http://schemas.microsoft.com/office/drawing/2014/main" id="{D004A7D9-DD28-42D5-BEB6-AEAB4568A873}"/>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79" name="CasellaDiTesto 2378">
          <a:extLst>
            <a:ext uri="{FF2B5EF4-FFF2-40B4-BE49-F238E27FC236}">
              <a16:creationId xmlns:a16="http://schemas.microsoft.com/office/drawing/2014/main" id="{17B3FBF9-B2F3-4526-BDEC-19F322312EB0}"/>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80" name="CasellaDiTesto 2379">
          <a:extLst>
            <a:ext uri="{FF2B5EF4-FFF2-40B4-BE49-F238E27FC236}">
              <a16:creationId xmlns:a16="http://schemas.microsoft.com/office/drawing/2014/main" id="{482AF8A7-3198-463E-9FDC-117914E447B2}"/>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81" name="CasellaDiTesto 2380">
          <a:extLst>
            <a:ext uri="{FF2B5EF4-FFF2-40B4-BE49-F238E27FC236}">
              <a16:creationId xmlns:a16="http://schemas.microsoft.com/office/drawing/2014/main" id="{8F814C21-6317-4B88-AD35-E9435B249501}"/>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82" name="CasellaDiTesto 2381">
          <a:extLst>
            <a:ext uri="{FF2B5EF4-FFF2-40B4-BE49-F238E27FC236}">
              <a16:creationId xmlns:a16="http://schemas.microsoft.com/office/drawing/2014/main" id="{9AA62FF2-5679-418D-9D8B-23B62F573F75}"/>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83" name="CasellaDiTesto 2382">
          <a:extLst>
            <a:ext uri="{FF2B5EF4-FFF2-40B4-BE49-F238E27FC236}">
              <a16:creationId xmlns:a16="http://schemas.microsoft.com/office/drawing/2014/main" id="{BC03F940-CCF0-4B67-BDB3-37950F7AEA5F}"/>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4" name="CasellaDiTesto 2383">
          <a:extLst>
            <a:ext uri="{FF2B5EF4-FFF2-40B4-BE49-F238E27FC236}">
              <a16:creationId xmlns:a16="http://schemas.microsoft.com/office/drawing/2014/main" id="{623E027E-6386-475A-801F-8D1ECA192E7D}"/>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5" name="CasellaDiTesto 2384">
          <a:extLst>
            <a:ext uri="{FF2B5EF4-FFF2-40B4-BE49-F238E27FC236}">
              <a16:creationId xmlns:a16="http://schemas.microsoft.com/office/drawing/2014/main" id="{EA08D30B-3B94-445C-B5F9-283352E39583}"/>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6" name="CasellaDiTesto 2385">
          <a:extLst>
            <a:ext uri="{FF2B5EF4-FFF2-40B4-BE49-F238E27FC236}">
              <a16:creationId xmlns:a16="http://schemas.microsoft.com/office/drawing/2014/main" id="{15A3E5F7-B07B-43DC-B345-19C239A85573}"/>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7" name="CasellaDiTesto 2386">
          <a:extLst>
            <a:ext uri="{FF2B5EF4-FFF2-40B4-BE49-F238E27FC236}">
              <a16:creationId xmlns:a16="http://schemas.microsoft.com/office/drawing/2014/main" id="{9AF0C045-0D4C-42D3-9C70-F39902B215C2}"/>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8" name="CasellaDiTesto 2387">
          <a:extLst>
            <a:ext uri="{FF2B5EF4-FFF2-40B4-BE49-F238E27FC236}">
              <a16:creationId xmlns:a16="http://schemas.microsoft.com/office/drawing/2014/main" id="{501C37A3-5674-46E0-8409-32934A8F53A7}"/>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89" name="CasellaDiTesto 2388">
          <a:extLst>
            <a:ext uri="{FF2B5EF4-FFF2-40B4-BE49-F238E27FC236}">
              <a16:creationId xmlns:a16="http://schemas.microsoft.com/office/drawing/2014/main" id="{F1B0181A-189E-49A5-864F-1B2FB0809E98}"/>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0" name="CasellaDiTesto 2389">
          <a:extLst>
            <a:ext uri="{FF2B5EF4-FFF2-40B4-BE49-F238E27FC236}">
              <a16:creationId xmlns:a16="http://schemas.microsoft.com/office/drawing/2014/main" id="{9D86AF29-2A0B-4BE3-A736-DBFB5334F570}"/>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1" name="CasellaDiTesto 2390">
          <a:extLst>
            <a:ext uri="{FF2B5EF4-FFF2-40B4-BE49-F238E27FC236}">
              <a16:creationId xmlns:a16="http://schemas.microsoft.com/office/drawing/2014/main" id="{2382F2DC-F509-4106-B4F6-ECDB83CB7FD2}"/>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2" name="CasellaDiTesto 2391">
          <a:extLst>
            <a:ext uri="{FF2B5EF4-FFF2-40B4-BE49-F238E27FC236}">
              <a16:creationId xmlns:a16="http://schemas.microsoft.com/office/drawing/2014/main" id="{201CA66A-AAED-496B-AD1F-31CD81DACCC7}"/>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3" name="CasellaDiTesto 2392">
          <a:extLst>
            <a:ext uri="{FF2B5EF4-FFF2-40B4-BE49-F238E27FC236}">
              <a16:creationId xmlns:a16="http://schemas.microsoft.com/office/drawing/2014/main" id="{F076371E-A8D3-4009-9EC8-354744E38EB5}"/>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4" name="CasellaDiTesto 2393">
          <a:extLst>
            <a:ext uri="{FF2B5EF4-FFF2-40B4-BE49-F238E27FC236}">
              <a16:creationId xmlns:a16="http://schemas.microsoft.com/office/drawing/2014/main" id="{FE9DF0E3-CD3A-497F-8E42-B7B9B98767E3}"/>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395" name="CasellaDiTesto 2394">
          <a:extLst>
            <a:ext uri="{FF2B5EF4-FFF2-40B4-BE49-F238E27FC236}">
              <a16:creationId xmlns:a16="http://schemas.microsoft.com/office/drawing/2014/main" id="{CE10A714-8AD8-46CC-80E7-53475E7E507A}"/>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96" name="CasellaDiTesto 2395">
          <a:extLst>
            <a:ext uri="{FF2B5EF4-FFF2-40B4-BE49-F238E27FC236}">
              <a16:creationId xmlns:a16="http://schemas.microsoft.com/office/drawing/2014/main" id="{905C1482-E8A0-4C09-AF4C-E7C579B78795}"/>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97" name="CasellaDiTesto 2396">
          <a:extLst>
            <a:ext uri="{FF2B5EF4-FFF2-40B4-BE49-F238E27FC236}">
              <a16:creationId xmlns:a16="http://schemas.microsoft.com/office/drawing/2014/main" id="{CC955F86-FB7E-474A-89DC-A840907D4D85}"/>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98" name="CasellaDiTesto 2397">
          <a:extLst>
            <a:ext uri="{FF2B5EF4-FFF2-40B4-BE49-F238E27FC236}">
              <a16:creationId xmlns:a16="http://schemas.microsoft.com/office/drawing/2014/main" id="{668E0814-DCDA-4FB2-995D-DF92E20BE99C}"/>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399" name="CasellaDiTesto 2398">
          <a:extLst>
            <a:ext uri="{FF2B5EF4-FFF2-40B4-BE49-F238E27FC236}">
              <a16:creationId xmlns:a16="http://schemas.microsoft.com/office/drawing/2014/main" id="{E7802B4D-5A2F-4EFE-B42A-2F9812F741BA}"/>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400" name="CasellaDiTesto 2399">
          <a:extLst>
            <a:ext uri="{FF2B5EF4-FFF2-40B4-BE49-F238E27FC236}">
              <a16:creationId xmlns:a16="http://schemas.microsoft.com/office/drawing/2014/main" id="{F4F544BD-1B47-4CF6-A842-79C4E9E2CE2E}"/>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2401" name="CasellaDiTesto 2400">
          <a:extLst>
            <a:ext uri="{FF2B5EF4-FFF2-40B4-BE49-F238E27FC236}">
              <a16:creationId xmlns:a16="http://schemas.microsoft.com/office/drawing/2014/main" id="{739E2B2E-4C2F-4B98-ABBC-67BE77871E17}"/>
            </a:ext>
          </a:extLst>
        </xdr:cNvPr>
        <xdr:cNvSpPr txBox="1"/>
      </xdr:nvSpPr>
      <xdr:spPr>
        <a:xfrm>
          <a:off x="5427569"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2" name="CasellaDiTesto 2401">
          <a:extLst>
            <a:ext uri="{FF2B5EF4-FFF2-40B4-BE49-F238E27FC236}">
              <a16:creationId xmlns:a16="http://schemas.microsoft.com/office/drawing/2014/main" id="{5C39365E-3A17-4B4F-B93C-1E0776B067CA}"/>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3" name="CasellaDiTesto 2402">
          <a:extLst>
            <a:ext uri="{FF2B5EF4-FFF2-40B4-BE49-F238E27FC236}">
              <a16:creationId xmlns:a16="http://schemas.microsoft.com/office/drawing/2014/main" id="{98E89B88-7A10-4BB9-98D6-02DA4F997317}"/>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4" name="CasellaDiTesto 2403">
          <a:extLst>
            <a:ext uri="{FF2B5EF4-FFF2-40B4-BE49-F238E27FC236}">
              <a16:creationId xmlns:a16="http://schemas.microsoft.com/office/drawing/2014/main" id="{F6E447FD-28EC-4F30-838B-85BBA30784DF}"/>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5" name="CasellaDiTesto 2404">
          <a:extLst>
            <a:ext uri="{FF2B5EF4-FFF2-40B4-BE49-F238E27FC236}">
              <a16:creationId xmlns:a16="http://schemas.microsoft.com/office/drawing/2014/main" id="{3AB84F35-0A2D-43E3-9BF5-4D171B7EBE45}"/>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6" name="CasellaDiTesto 2405">
          <a:extLst>
            <a:ext uri="{FF2B5EF4-FFF2-40B4-BE49-F238E27FC236}">
              <a16:creationId xmlns:a16="http://schemas.microsoft.com/office/drawing/2014/main" id="{FB4E3713-0703-47CE-9822-D1F86194B280}"/>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407" name="CasellaDiTesto 2406">
          <a:extLst>
            <a:ext uri="{FF2B5EF4-FFF2-40B4-BE49-F238E27FC236}">
              <a16:creationId xmlns:a16="http://schemas.microsoft.com/office/drawing/2014/main" id="{BA694546-589E-4F56-8009-7FF70D1904CB}"/>
            </a:ext>
          </a:extLst>
        </xdr:cNvPr>
        <xdr:cNvSpPr txBox="1"/>
      </xdr:nvSpPr>
      <xdr:spPr>
        <a:xfrm>
          <a:off x="14297585" y="25243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175</xdr:row>
      <xdr:rowOff>995362</xdr:rowOff>
    </xdr:from>
    <xdr:ext cx="65" cy="172227"/>
    <xdr:sp macro="" textlink="">
      <xdr:nvSpPr>
        <xdr:cNvPr id="2408" name="CasellaDiTesto 2407">
          <a:extLst>
            <a:ext uri="{FF2B5EF4-FFF2-40B4-BE49-F238E27FC236}">
              <a16:creationId xmlns:a16="http://schemas.microsoft.com/office/drawing/2014/main" id="{7CC398B4-542C-4517-B5CA-9F320127C0A0}"/>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176</xdr:row>
      <xdr:rowOff>995362</xdr:rowOff>
    </xdr:from>
    <xdr:ext cx="65" cy="172227"/>
    <xdr:sp macro="" textlink="">
      <xdr:nvSpPr>
        <xdr:cNvPr id="2409" name="CasellaDiTesto 2408">
          <a:extLst>
            <a:ext uri="{FF2B5EF4-FFF2-40B4-BE49-F238E27FC236}">
              <a16:creationId xmlns:a16="http://schemas.microsoft.com/office/drawing/2014/main" id="{B14C5CDC-D71C-4F64-9D3D-BE0277383530}"/>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175</xdr:row>
      <xdr:rowOff>995362</xdr:rowOff>
    </xdr:from>
    <xdr:ext cx="65" cy="172227"/>
    <xdr:sp macro="" textlink="">
      <xdr:nvSpPr>
        <xdr:cNvPr id="2410" name="CasellaDiTesto 2409">
          <a:extLst>
            <a:ext uri="{FF2B5EF4-FFF2-40B4-BE49-F238E27FC236}">
              <a16:creationId xmlns:a16="http://schemas.microsoft.com/office/drawing/2014/main" id="{D6C50335-69FF-436B-9842-05511B0441FE}"/>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176</xdr:row>
      <xdr:rowOff>995362</xdr:rowOff>
    </xdr:from>
    <xdr:ext cx="65" cy="172227"/>
    <xdr:sp macro="" textlink="">
      <xdr:nvSpPr>
        <xdr:cNvPr id="2411" name="CasellaDiTesto 2410">
          <a:extLst>
            <a:ext uri="{FF2B5EF4-FFF2-40B4-BE49-F238E27FC236}">
              <a16:creationId xmlns:a16="http://schemas.microsoft.com/office/drawing/2014/main" id="{3746AE6B-C674-4BB3-831C-A95D0C5F0B59}"/>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175</xdr:row>
      <xdr:rowOff>995362</xdr:rowOff>
    </xdr:from>
    <xdr:ext cx="65" cy="172227"/>
    <xdr:sp macro="" textlink="">
      <xdr:nvSpPr>
        <xdr:cNvPr id="2412" name="CasellaDiTesto 2411">
          <a:extLst>
            <a:ext uri="{FF2B5EF4-FFF2-40B4-BE49-F238E27FC236}">
              <a16:creationId xmlns:a16="http://schemas.microsoft.com/office/drawing/2014/main" id="{01B5A0A2-0F6C-462A-83D9-AB7C33E3C617}"/>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176</xdr:row>
      <xdr:rowOff>995362</xdr:rowOff>
    </xdr:from>
    <xdr:ext cx="65" cy="172227"/>
    <xdr:sp macro="" textlink="">
      <xdr:nvSpPr>
        <xdr:cNvPr id="2413" name="CasellaDiTesto 2412">
          <a:extLst>
            <a:ext uri="{FF2B5EF4-FFF2-40B4-BE49-F238E27FC236}">
              <a16:creationId xmlns:a16="http://schemas.microsoft.com/office/drawing/2014/main" id="{248EEC89-6B02-4AFB-B95D-FD915101D954}"/>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176</xdr:row>
      <xdr:rowOff>995362</xdr:rowOff>
    </xdr:from>
    <xdr:ext cx="65" cy="172227"/>
    <xdr:sp macro="" textlink="">
      <xdr:nvSpPr>
        <xdr:cNvPr id="2414" name="CasellaDiTesto 2413">
          <a:extLst>
            <a:ext uri="{FF2B5EF4-FFF2-40B4-BE49-F238E27FC236}">
              <a16:creationId xmlns:a16="http://schemas.microsoft.com/office/drawing/2014/main" id="{BA0DE18B-3184-4BF6-ADEB-55BEB61A502B}"/>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176</xdr:row>
      <xdr:rowOff>995362</xdr:rowOff>
    </xdr:from>
    <xdr:ext cx="65" cy="172227"/>
    <xdr:sp macro="" textlink="">
      <xdr:nvSpPr>
        <xdr:cNvPr id="2415" name="CasellaDiTesto 2414">
          <a:extLst>
            <a:ext uri="{FF2B5EF4-FFF2-40B4-BE49-F238E27FC236}">
              <a16:creationId xmlns:a16="http://schemas.microsoft.com/office/drawing/2014/main" id="{247A0715-9DDE-41B0-8DE5-9505F186E85A}"/>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176</xdr:row>
      <xdr:rowOff>995362</xdr:rowOff>
    </xdr:from>
    <xdr:ext cx="65" cy="172227"/>
    <xdr:sp macro="" textlink="">
      <xdr:nvSpPr>
        <xdr:cNvPr id="2416" name="CasellaDiTesto 2415">
          <a:extLst>
            <a:ext uri="{FF2B5EF4-FFF2-40B4-BE49-F238E27FC236}">
              <a16:creationId xmlns:a16="http://schemas.microsoft.com/office/drawing/2014/main" id="{AF63B7A7-FF02-47F2-9F89-5898EE5A07C7}"/>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2417" name="CasellaDiTesto 2416">
          <a:extLst>
            <a:ext uri="{FF2B5EF4-FFF2-40B4-BE49-F238E27FC236}">
              <a16:creationId xmlns:a16="http://schemas.microsoft.com/office/drawing/2014/main" id="{BAE4F0C1-65DE-49BA-808A-56C77655A482}"/>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2418" name="CasellaDiTesto 2417">
          <a:extLst>
            <a:ext uri="{FF2B5EF4-FFF2-40B4-BE49-F238E27FC236}">
              <a16:creationId xmlns:a16="http://schemas.microsoft.com/office/drawing/2014/main" id="{E78D58DD-CF90-438C-BAC7-31B4B9422BA8}"/>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2419" name="CasellaDiTesto 2418">
          <a:extLst>
            <a:ext uri="{FF2B5EF4-FFF2-40B4-BE49-F238E27FC236}">
              <a16:creationId xmlns:a16="http://schemas.microsoft.com/office/drawing/2014/main" id="{34C98DE4-1F11-4F5E-BD79-DA7F145F9176}"/>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2420" name="CasellaDiTesto 2419">
          <a:extLst>
            <a:ext uri="{FF2B5EF4-FFF2-40B4-BE49-F238E27FC236}">
              <a16:creationId xmlns:a16="http://schemas.microsoft.com/office/drawing/2014/main" id="{9052C28D-F629-49B6-BCDE-52E623AE36F8}"/>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2421" name="CasellaDiTesto 2420">
          <a:extLst>
            <a:ext uri="{FF2B5EF4-FFF2-40B4-BE49-F238E27FC236}">
              <a16:creationId xmlns:a16="http://schemas.microsoft.com/office/drawing/2014/main" id="{0D428518-6774-4BC5-AE31-B282DAEC3F34}"/>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2422" name="CasellaDiTesto 2421">
          <a:extLst>
            <a:ext uri="{FF2B5EF4-FFF2-40B4-BE49-F238E27FC236}">
              <a16:creationId xmlns:a16="http://schemas.microsoft.com/office/drawing/2014/main" id="{4D7B9C4F-0C81-4DE6-A0BC-35D5509E7891}"/>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2423" name="CasellaDiTesto 2422">
          <a:extLst>
            <a:ext uri="{FF2B5EF4-FFF2-40B4-BE49-F238E27FC236}">
              <a16:creationId xmlns:a16="http://schemas.microsoft.com/office/drawing/2014/main" id="{A115DD4F-02CE-47F9-8AFE-E8C631D0B726}"/>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2424" name="CasellaDiTesto 2423">
          <a:extLst>
            <a:ext uri="{FF2B5EF4-FFF2-40B4-BE49-F238E27FC236}">
              <a16:creationId xmlns:a16="http://schemas.microsoft.com/office/drawing/2014/main" id="{A72CEED5-3F66-44A8-A95F-E5FFB5A866D9}"/>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182</xdr:row>
      <xdr:rowOff>995362</xdr:rowOff>
    </xdr:from>
    <xdr:ext cx="65" cy="172227"/>
    <xdr:sp macro="" textlink="">
      <xdr:nvSpPr>
        <xdr:cNvPr id="2425" name="CasellaDiTesto 2424">
          <a:extLst>
            <a:ext uri="{FF2B5EF4-FFF2-40B4-BE49-F238E27FC236}">
              <a16:creationId xmlns:a16="http://schemas.microsoft.com/office/drawing/2014/main" id="{5024BC25-8DE6-41C2-9196-758A41EFE076}"/>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185</xdr:row>
      <xdr:rowOff>995362</xdr:rowOff>
    </xdr:from>
    <xdr:ext cx="65" cy="172227"/>
    <xdr:sp macro="" textlink="">
      <xdr:nvSpPr>
        <xdr:cNvPr id="2426" name="CasellaDiTesto 2425">
          <a:extLst>
            <a:ext uri="{FF2B5EF4-FFF2-40B4-BE49-F238E27FC236}">
              <a16:creationId xmlns:a16="http://schemas.microsoft.com/office/drawing/2014/main" id="{434795F6-949A-4724-B021-443BA45DC2C9}"/>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185</xdr:row>
      <xdr:rowOff>995362</xdr:rowOff>
    </xdr:from>
    <xdr:ext cx="65" cy="172227"/>
    <xdr:sp macro="" textlink="">
      <xdr:nvSpPr>
        <xdr:cNvPr id="2427" name="CasellaDiTesto 2426">
          <a:extLst>
            <a:ext uri="{FF2B5EF4-FFF2-40B4-BE49-F238E27FC236}">
              <a16:creationId xmlns:a16="http://schemas.microsoft.com/office/drawing/2014/main" id="{5635EC0D-CFFF-4A12-995E-C5C156EC2916}"/>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185</xdr:row>
      <xdr:rowOff>995362</xdr:rowOff>
    </xdr:from>
    <xdr:ext cx="65" cy="172227"/>
    <xdr:sp macro="" textlink="">
      <xdr:nvSpPr>
        <xdr:cNvPr id="2428" name="CasellaDiTesto 2427">
          <a:extLst>
            <a:ext uri="{FF2B5EF4-FFF2-40B4-BE49-F238E27FC236}">
              <a16:creationId xmlns:a16="http://schemas.microsoft.com/office/drawing/2014/main" id="{325FF5BB-BDBC-471E-80BD-52236529EC9C}"/>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194</xdr:row>
      <xdr:rowOff>995362</xdr:rowOff>
    </xdr:from>
    <xdr:ext cx="65" cy="172227"/>
    <xdr:sp macro="" textlink="">
      <xdr:nvSpPr>
        <xdr:cNvPr id="2429" name="CasellaDiTesto 2428">
          <a:extLst>
            <a:ext uri="{FF2B5EF4-FFF2-40B4-BE49-F238E27FC236}">
              <a16:creationId xmlns:a16="http://schemas.microsoft.com/office/drawing/2014/main" id="{936B95D4-D553-4BC2-91CB-F2D1B8AD7FEF}"/>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194</xdr:row>
      <xdr:rowOff>995362</xdr:rowOff>
    </xdr:from>
    <xdr:ext cx="65" cy="172227"/>
    <xdr:sp macro="" textlink="">
      <xdr:nvSpPr>
        <xdr:cNvPr id="2430" name="CasellaDiTesto 2429">
          <a:extLst>
            <a:ext uri="{FF2B5EF4-FFF2-40B4-BE49-F238E27FC236}">
              <a16:creationId xmlns:a16="http://schemas.microsoft.com/office/drawing/2014/main" id="{45521F6E-F402-4BA4-8A9F-81BBDE37D7D4}"/>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194</xdr:row>
      <xdr:rowOff>995362</xdr:rowOff>
    </xdr:from>
    <xdr:ext cx="65" cy="172227"/>
    <xdr:sp macro="" textlink="">
      <xdr:nvSpPr>
        <xdr:cNvPr id="2431" name="CasellaDiTesto 2430">
          <a:extLst>
            <a:ext uri="{FF2B5EF4-FFF2-40B4-BE49-F238E27FC236}">
              <a16:creationId xmlns:a16="http://schemas.microsoft.com/office/drawing/2014/main" id="{7B8844F1-0801-4472-95EA-9652BFB1FD92}"/>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194</xdr:row>
      <xdr:rowOff>995362</xdr:rowOff>
    </xdr:from>
    <xdr:ext cx="65" cy="172227"/>
    <xdr:sp macro="" textlink="">
      <xdr:nvSpPr>
        <xdr:cNvPr id="2432" name="CasellaDiTesto 2431">
          <a:extLst>
            <a:ext uri="{FF2B5EF4-FFF2-40B4-BE49-F238E27FC236}">
              <a16:creationId xmlns:a16="http://schemas.microsoft.com/office/drawing/2014/main" id="{AC60D034-FC88-4E84-BEEA-007ED0EEBEE7}"/>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194</xdr:row>
      <xdr:rowOff>995362</xdr:rowOff>
    </xdr:from>
    <xdr:ext cx="65" cy="172227"/>
    <xdr:sp macro="" textlink="">
      <xdr:nvSpPr>
        <xdr:cNvPr id="2433" name="CasellaDiTesto 2432">
          <a:extLst>
            <a:ext uri="{FF2B5EF4-FFF2-40B4-BE49-F238E27FC236}">
              <a16:creationId xmlns:a16="http://schemas.microsoft.com/office/drawing/2014/main" id="{1A720919-022C-4F57-A204-510A4DC7CC3A}"/>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194</xdr:row>
      <xdr:rowOff>995362</xdr:rowOff>
    </xdr:from>
    <xdr:ext cx="65" cy="172227"/>
    <xdr:sp macro="" textlink="">
      <xdr:nvSpPr>
        <xdr:cNvPr id="2434" name="CasellaDiTesto 2433">
          <a:extLst>
            <a:ext uri="{FF2B5EF4-FFF2-40B4-BE49-F238E27FC236}">
              <a16:creationId xmlns:a16="http://schemas.microsoft.com/office/drawing/2014/main" id="{DF59A723-2C24-4888-8B50-21A960DE9D8C}"/>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2435" name="CasellaDiTesto 2434">
          <a:extLst>
            <a:ext uri="{FF2B5EF4-FFF2-40B4-BE49-F238E27FC236}">
              <a16:creationId xmlns:a16="http://schemas.microsoft.com/office/drawing/2014/main" id="{C2B929A5-8EAD-4711-954C-47F462847E9A}"/>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2436" name="CasellaDiTesto 2435">
          <a:extLst>
            <a:ext uri="{FF2B5EF4-FFF2-40B4-BE49-F238E27FC236}">
              <a16:creationId xmlns:a16="http://schemas.microsoft.com/office/drawing/2014/main" id="{7C709742-CE33-46D9-84C5-A0DEB6C7ED40}"/>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2437" name="CasellaDiTesto 2436">
          <a:extLst>
            <a:ext uri="{FF2B5EF4-FFF2-40B4-BE49-F238E27FC236}">
              <a16:creationId xmlns:a16="http://schemas.microsoft.com/office/drawing/2014/main" id="{EA66D9F9-AE8B-4243-AA85-C6168089E436}"/>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2438" name="CasellaDiTesto 2437">
          <a:extLst>
            <a:ext uri="{FF2B5EF4-FFF2-40B4-BE49-F238E27FC236}">
              <a16:creationId xmlns:a16="http://schemas.microsoft.com/office/drawing/2014/main" id="{58315BA5-6B0A-4DAC-8A57-974064991B5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439" name="CasellaDiTesto 2438">
          <a:extLst>
            <a:ext uri="{FF2B5EF4-FFF2-40B4-BE49-F238E27FC236}">
              <a16:creationId xmlns:a16="http://schemas.microsoft.com/office/drawing/2014/main" id="{369CBB24-AC18-44B7-81B2-4B002C8C014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2440" name="CasellaDiTesto 2439">
          <a:extLst>
            <a:ext uri="{FF2B5EF4-FFF2-40B4-BE49-F238E27FC236}">
              <a16:creationId xmlns:a16="http://schemas.microsoft.com/office/drawing/2014/main" id="{0CDBFA4E-1163-4FD8-B04D-7DB796034A2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441" name="CasellaDiTesto 2440">
          <a:extLst>
            <a:ext uri="{FF2B5EF4-FFF2-40B4-BE49-F238E27FC236}">
              <a16:creationId xmlns:a16="http://schemas.microsoft.com/office/drawing/2014/main" id="{F4D5DA21-879A-492D-9DEE-4B8EB60522F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2442" name="CasellaDiTesto 2441">
          <a:extLst>
            <a:ext uri="{FF2B5EF4-FFF2-40B4-BE49-F238E27FC236}">
              <a16:creationId xmlns:a16="http://schemas.microsoft.com/office/drawing/2014/main" id="{9BDDF6E1-4C6F-48B0-B0F6-8780CAF4F65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443" name="CasellaDiTesto 2442">
          <a:extLst>
            <a:ext uri="{FF2B5EF4-FFF2-40B4-BE49-F238E27FC236}">
              <a16:creationId xmlns:a16="http://schemas.microsoft.com/office/drawing/2014/main" id="{E7687679-1B8E-4F98-B7D2-322031F03E8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444" name="CasellaDiTesto 2443">
          <a:extLst>
            <a:ext uri="{FF2B5EF4-FFF2-40B4-BE49-F238E27FC236}">
              <a16:creationId xmlns:a16="http://schemas.microsoft.com/office/drawing/2014/main" id="{8F72C2B2-D5B6-4D29-A8D1-B88A29DB898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445" name="CasellaDiTesto 2444">
          <a:extLst>
            <a:ext uri="{FF2B5EF4-FFF2-40B4-BE49-F238E27FC236}">
              <a16:creationId xmlns:a16="http://schemas.microsoft.com/office/drawing/2014/main" id="{BBA2B355-1080-460F-9013-A52C6FF94E4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446" name="CasellaDiTesto 2445">
          <a:extLst>
            <a:ext uri="{FF2B5EF4-FFF2-40B4-BE49-F238E27FC236}">
              <a16:creationId xmlns:a16="http://schemas.microsoft.com/office/drawing/2014/main" id="{F5A0001F-4539-4C99-ADCB-E380649BEB8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447" name="CasellaDiTesto 2446">
          <a:extLst>
            <a:ext uri="{FF2B5EF4-FFF2-40B4-BE49-F238E27FC236}">
              <a16:creationId xmlns:a16="http://schemas.microsoft.com/office/drawing/2014/main" id="{FA3B8FCF-B4B9-4710-8B91-644780FFA72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448" name="CasellaDiTesto 2447">
          <a:extLst>
            <a:ext uri="{FF2B5EF4-FFF2-40B4-BE49-F238E27FC236}">
              <a16:creationId xmlns:a16="http://schemas.microsoft.com/office/drawing/2014/main" id="{4BC987D4-53DB-4274-96F8-B75DA71A3CA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449" name="CasellaDiTesto 2448">
          <a:extLst>
            <a:ext uri="{FF2B5EF4-FFF2-40B4-BE49-F238E27FC236}">
              <a16:creationId xmlns:a16="http://schemas.microsoft.com/office/drawing/2014/main" id="{42342D38-D04B-4E4F-A0E7-EE3B18AA4DD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450" name="CasellaDiTesto 2449">
          <a:extLst>
            <a:ext uri="{FF2B5EF4-FFF2-40B4-BE49-F238E27FC236}">
              <a16:creationId xmlns:a16="http://schemas.microsoft.com/office/drawing/2014/main" id="{E791B6FF-1A38-4F82-9D92-380BA771CEF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451" name="CasellaDiTesto 2450">
          <a:extLst>
            <a:ext uri="{FF2B5EF4-FFF2-40B4-BE49-F238E27FC236}">
              <a16:creationId xmlns:a16="http://schemas.microsoft.com/office/drawing/2014/main" id="{22E700AF-1EC8-454C-892C-D70205C324B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452" name="CasellaDiTesto 2451">
          <a:extLst>
            <a:ext uri="{FF2B5EF4-FFF2-40B4-BE49-F238E27FC236}">
              <a16:creationId xmlns:a16="http://schemas.microsoft.com/office/drawing/2014/main" id="{BE524ABA-3DF2-427F-A7C5-803D2CFB8CF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453" name="CasellaDiTesto 2452">
          <a:extLst>
            <a:ext uri="{FF2B5EF4-FFF2-40B4-BE49-F238E27FC236}">
              <a16:creationId xmlns:a16="http://schemas.microsoft.com/office/drawing/2014/main" id="{8E072ED7-9FE5-45A8-910F-5BA2049BF93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454" name="CasellaDiTesto 2453">
          <a:extLst>
            <a:ext uri="{FF2B5EF4-FFF2-40B4-BE49-F238E27FC236}">
              <a16:creationId xmlns:a16="http://schemas.microsoft.com/office/drawing/2014/main" id="{A503565F-B697-47BD-8F50-BFD569F740F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455" name="CasellaDiTesto 2454">
          <a:extLst>
            <a:ext uri="{FF2B5EF4-FFF2-40B4-BE49-F238E27FC236}">
              <a16:creationId xmlns:a16="http://schemas.microsoft.com/office/drawing/2014/main" id="{8E0E95EA-720B-4DF2-9676-6CB9D923E07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2456" name="CasellaDiTesto 2455">
          <a:extLst>
            <a:ext uri="{FF2B5EF4-FFF2-40B4-BE49-F238E27FC236}">
              <a16:creationId xmlns:a16="http://schemas.microsoft.com/office/drawing/2014/main" id="{896CC0B3-986B-4C00-8500-93485139418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2457" name="CasellaDiTesto 2456">
          <a:extLst>
            <a:ext uri="{FF2B5EF4-FFF2-40B4-BE49-F238E27FC236}">
              <a16:creationId xmlns:a16="http://schemas.microsoft.com/office/drawing/2014/main" id="{CDA7A40C-D0CB-4A93-8C0C-A8F895BCA2F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2458" name="CasellaDiTesto 2457">
          <a:extLst>
            <a:ext uri="{FF2B5EF4-FFF2-40B4-BE49-F238E27FC236}">
              <a16:creationId xmlns:a16="http://schemas.microsoft.com/office/drawing/2014/main" id="{C77944CF-8706-47DD-A647-86045330702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459" name="CasellaDiTesto 2458">
          <a:extLst>
            <a:ext uri="{FF2B5EF4-FFF2-40B4-BE49-F238E27FC236}">
              <a16:creationId xmlns:a16="http://schemas.microsoft.com/office/drawing/2014/main" id="{3D30F1D4-00CE-4B22-B9C2-E77BDFFD818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460" name="CasellaDiTesto 2459">
          <a:extLst>
            <a:ext uri="{FF2B5EF4-FFF2-40B4-BE49-F238E27FC236}">
              <a16:creationId xmlns:a16="http://schemas.microsoft.com/office/drawing/2014/main" id="{E689C448-273A-40EB-BBBF-E058A2F7518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461" name="CasellaDiTesto 2460">
          <a:extLst>
            <a:ext uri="{FF2B5EF4-FFF2-40B4-BE49-F238E27FC236}">
              <a16:creationId xmlns:a16="http://schemas.microsoft.com/office/drawing/2014/main" id="{FF07878A-F7F2-4B6F-A067-A7F064C530B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462" name="CasellaDiTesto 2461">
          <a:extLst>
            <a:ext uri="{FF2B5EF4-FFF2-40B4-BE49-F238E27FC236}">
              <a16:creationId xmlns:a16="http://schemas.microsoft.com/office/drawing/2014/main" id="{885B3650-C99C-4A60-8F9B-BB2B08CB45A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463" name="CasellaDiTesto 2462">
          <a:extLst>
            <a:ext uri="{FF2B5EF4-FFF2-40B4-BE49-F238E27FC236}">
              <a16:creationId xmlns:a16="http://schemas.microsoft.com/office/drawing/2014/main" id="{20D6E052-548B-41A1-883B-76FEE21E4EC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464" name="CasellaDiTesto 2463">
          <a:extLst>
            <a:ext uri="{FF2B5EF4-FFF2-40B4-BE49-F238E27FC236}">
              <a16:creationId xmlns:a16="http://schemas.microsoft.com/office/drawing/2014/main" id="{CE7E6EEC-982E-47D9-BA24-0238D466001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2465" name="CasellaDiTesto 2464">
          <a:extLst>
            <a:ext uri="{FF2B5EF4-FFF2-40B4-BE49-F238E27FC236}">
              <a16:creationId xmlns:a16="http://schemas.microsoft.com/office/drawing/2014/main" id="{F7D52E82-0720-4E1C-B6B0-10E6B50B36F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2466" name="CasellaDiTesto 2465">
          <a:extLst>
            <a:ext uri="{FF2B5EF4-FFF2-40B4-BE49-F238E27FC236}">
              <a16:creationId xmlns:a16="http://schemas.microsoft.com/office/drawing/2014/main" id="{75672CA4-BD06-4AE9-ADA5-2DE0029E188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2467" name="CasellaDiTesto 2466">
          <a:extLst>
            <a:ext uri="{FF2B5EF4-FFF2-40B4-BE49-F238E27FC236}">
              <a16:creationId xmlns:a16="http://schemas.microsoft.com/office/drawing/2014/main" id="{F3813F16-E9F5-4CC9-ABD1-7DC4474C3D2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468" name="CasellaDiTesto 2467">
          <a:extLst>
            <a:ext uri="{FF2B5EF4-FFF2-40B4-BE49-F238E27FC236}">
              <a16:creationId xmlns:a16="http://schemas.microsoft.com/office/drawing/2014/main" id="{D2C816D3-AB2A-4BEF-9E56-9F0DA603AA2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469" name="CasellaDiTesto 2468">
          <a:extLst>
            <a:ext uri="{FF2B5EF4-FFF2-40B4-BE49-F238E27FC236}">
              <a16:creationId xmlns:a16="http://schemas.microsoft.com/office/drawing/2014/main" id="{4D0B01DA-D1CF-4C65-9C82-1B1ECCD75DA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470" name="CasellaDiTesto 2469">
          <a:extLst>
            <a:ext uri="{FF2B5EF4-FFF2-40B4-BE49-F238E27FC236}">
              <a16:creationId xmlns:a16="http://schemas.microsoft.com/office/drawing/2014/main" id="{C0FFE59E-5C75-4F82-A183-994C1C777D7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471" name="CasellaDiTesto 2470">
          <a:extLst>
            <a:ext uri="{FF2B5EF4-FFF2-40B4-BE49-F238E27FC236}">
              <a16:creationId xmlns:a16="http://schemas.microsoft.com/office/drawing/2014/main" id="{5D1A5C26-C234-4602-A754-629FF66D623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472" name="CasellaDiTesto 2471">
          <a:extLst>
            <a:ext uri="{FF2B5EF4-FFF2-40B4-BE49-F238E27FC236}">
              <a16:creationId xmlns:a16="http://schemas.microsoft.com/office/drawing/2014/main" id="{2216AD6D-B633-4DB6-8EED-72D8EB69BBD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473" name="CasellaDiTesto 2472">
          <a:extLst>
            <a:ext uri="{FF2B5EF4-FFF2-40B4-BE49-F238E27FC236}">
              <a16:creationId xmlns:a16="http://schemas.microsoft.com/office/drawing/2014/main" id="{22DD1822-8BCD-4A40-AD96-67C2123EA36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474" name="CasellaDiTesto 2473">
          <a:extLst>
            <a:ext uri="{FF2B5EF4-FFF2-40B4-BE49-F238E27FC236}">
              <a16:creationId xmlns:a16="http://schemas.microsoft.com/office/drawing/2014/main" id="{6378EC29-8872-4E08-A79E-41AD372915F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475" name="CasellaDiTesto 2474">
          <a:extLst>
            <a:ext uri="{FF2B5EF4-FFF2-40B4-BE49-F238E27FC236}">
              <a16:creationId xmlns:a16="http://schemas.microsoft.com/office/drawing/2014/main" id="{026CA242-DBF9-4FA6-A44E-84EFEE3B5E3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476" name="CasellaDiTesto 2475">
          <a:extLst>
            <a:ext uri="{FF2B5EF4-FFF2-40B4-BE49-F238E27FC236}">
              <a16:creationId xmlns:a16="http://schemas.microsoft.com/office/drawing/2014/main" id="{C3F417B7-5A00-4061-9A3C-36470B46CF2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477" name="CasellaDiTesto 2476">
          <a:extLst>
            <a:ext uri="{FF2B5EF4-FFF2-40B4-BE49-F238E27FC236}">
              <a16:creationId xmlns:a16="http://schemas.microsoft.com/office/drawing/2014/main" id="{076D135E-AB9E-4103-97B6-B60910F751B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478" name="CasellaDiTesto 2477">
          <a:extLst>
            <a:ext uri="{FF2B5EF4-FFF2-40B4-BE49-F238E27FC236}">
              <a16:creationId xmlns:a16="http://schemas.microsoft.com/office/drawing/2014/main" id="{EF0AFD69-9B00-4162-9783-CB24B858B7E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479" name="CasellaDiTesto 2478">
          <a:extLst>
            <a:ext uri="{FF2B5EF4-FFF2-40B4-BE49-F238E27FC236}">
              <a16:creationId xmlns:a16="http://schemas.microsoft.com/office/drawing/2014/main" id="{434E4524-E5C8-40CE-AC53-C63DC8C2D55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480" name="CasellaDiTesto 2479">
          <a:extLst>
            <a:ext uri="{FF2B5EF4-FFF2-40B4-BE49-F238E27FC236}">
              <a16:creationId xmlns:a16="http://schemas.microsoft.com/office/drawing/2014/main" id="{FA30B695-9DEB-479E-9FC5-D131987FC66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481" name="CasellaDiTesto 2480">
          <a:extLst>
            <a:ext uri="{FF2B5EF4-FFF2-40B4-BE49-F238E27FC236}">
              <a16:creationId xmlns:a16="http://schemas.microsoft.com/office/drawing/2014/main" id="{31F35ACC-710C-456B-B387-3A3486F95BB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482" name="CasellaDiTesto 2481">
          <a:extLst>
            <a:ext uri="{FF2B5EF4-FFF2-40B4-BE49-F238E27FC236}">
              <a16:creationId xmlns:a16="http://schemas.microsoft.com/office/drawing/2014/main" id="{7F54CB37-8FC0-46E4-9EB2-FFDC7721E6D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483" name="CasellaDiTesto 2482">
          <a:extLst>
            <a:ext uri="{FF2B5EF4-FFF2-40B4-BE49-F238E27FC236}">
              <a16:creationId xmlns:a16="http://schemas.microsoft.com/office/drawing/2014/main" id="{CACBC27C-92DC-4BE8-8A74-B174E3A12E0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484" name="CasellaDiTesto 2483">
          <a:extLst>
            <a:ext uri="{FF2B5EF4-FFF2-40B4-BE49-F238E27FC236}">
              <a16:creationId xmlns:a16="http://schemas.microsoft.com/office/drawing/2014/main" id="{567A03AF-CFD8-4EE5-88A7-5AFF775C456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485" name="CasellaDiTesto 2484">
          <a:extLst>
            <a:ext uri="{FF2B5EF4-FFF2-40B4-BE49-F238E27FC236}">
              <a16:creationId xmlns:a16="http://schemas.microsoft.com/office/drawing/2014/main" id="{B4E7E1C2-D1E3-4F33-B93F-9FC3037D8F9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187</xdr:row>
      <xdr:rowOff>995362</xdr:rowOff>
    </xdr:from>
    <xdr:ext cx="65" cy="172227"/>
    <xdr:sp macro="" textlink="">
      <xdr:nvSpPr>
        <xdr:cNvPr id="2486" name="CasellaDiTesto 2485">
          <a:extLst>
            <a:ext uri="{FF2B5EF4-FFF2-40B4-BE49-F238E27FC236}">
              <a16:creationId xmlns:a16="http://schemas.microsoft.com/office/drawing/2014/main" id="{6EBA45F1-A219-426E-8D7F-6D39C994C90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187</xdr:row>
      <xdr:rowOff>995362</xdr:rowOff>
    </xdr:from>
    <xdr:ext cx="65" cy="172227"/>
    <xdr:sp macro="" textlink="">
      <xdr:nvSpPr>
        <xdr:cNvPr id="2487" name="CasellaDiTesto 2486">
          <a:extLst>
            <a:ext uri="{FF2B5EF4-FFF2-40B4-BE49-F238E27FC236}">
              <a16:creationId xmlns:a16="http://schemas.microsoft.com/office/drawing/2014/main" id="{DCDACD4B-38EC-49AA-BD70-362D2E62E39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187</xdr:row>
      <xdr:rowOff>995362</xdr:rowOff>
    </xdr:from>
    <xdr:ext cx="65" cy="172227"/>
    <xdr:sp macro="" textlink="">
      <xdr:nvSpPr>
        <xdr:cNvPr id="2488" name="CasellaDiTesto 2487">
          <a:extLst>
            <a:ext uri="{FF2B5EF4-FFF2-40B4-BE49-F238E27FC236}">
              <a16:creationId xmlns:a16="http://schemas.microsoft.com/office/drawing/2014/main" id="{FEE4C7AF-3160-4314-9DD9-BB82AB3CAFF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489" name="CasellaDiTesto 2488">
          <a:extLst>
            <a:ext uri="{FF2B5EF4-FFF2-40B4-BE49-F238E27FC236}">
              <a16:creationId xmlns:a16="http://schemas.microsoft.com/office/drawing/2014/main" id="{9D456EB5-E37C-4219-A148-891B8F60D08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490" name="CasellaDiTesto 2489">
          <a:extLst>
            <a:ext uri="{FF2B5EF4-FFF2-40B4-BE49-F238E27FC236}">
              <a16:creationId xmlns:a16="http://schemas.microsoft.com/office/drawing/2014/main" id="{20F4EDAE-AE1F-41BA-83B1-75F7CF68D1A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491" name="CasellaDiTesto 2490">
          <a:extLst>
            <a:ext uri="{FF2B5EF4-FFF2-40B4-BE49-F238E27FC236}">
              <a16:creationId xmlns:a16="http://schemas.microsoft.com/office/drawing/2014/main" id="{9F6B1293-B325-4EBA-A766-9661D9C9984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492" name="CasellaDiTesto 2491">
          <a:extLst>
            <a:ext uri="{FF2B5EF4-FFF2-40B4-BE49-F238E27FC236}">
              <a16:creationId xmlns:a16="http://schemas.microsoft.com/office/drawing/2014/main" id="{D177AA95-8459-4F65-9155-78F51130C62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493" name="CasellaDiTesto 2492">
          <a:extLst>
            <a:ext uri="{FF2B5EF4-FFF2-40B4-BE49-F238E27FC236}">
              <a16:creationId xmlns:a16="http://schemas.microsoft.com/office/drawing/2014/main" id="{58378AE3-55A6-485B-A9CC-F09AC09C27D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494" name="CasellaDiTesto 2493">
          <a:extLst>
            <a:ext uri="{FF2B5EF4-FFF2-40B4-BE49-F238E27FC236}">
              <a16:creationId xmlns:a16="http://schemas.microsoft.com/office/drawing/2014/main" id="{9D780E16-52F9-4386-9A78-713744117B0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197</xdr:row>
      <xdr:rowOff>995362</xdr:rowOff>
    </xdr:from>
    <xdr:ext cx="65" cy="172227"/>
    <xdr:sp macro="" textlink="">
      <xdr:nvSpPr>
        <xdr:cNvPr id="2495" name="CasellaDiTesto 2494">
          <a:extLst>
            <a:ext uri="{FF2B5EF4-FFF2-40B4-BE49-F238E27FC236}">
              <a16:creationId xmlns:a16="http://schemas.microsoft.com/office/drawing/2014/main" id="{E22C7EEA-B546-42C3-A6E0-D661DB38FCE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197</xdr:row>
      <xdr:rowOff>995362</xdr:rowOff>
    </xdr:from>
    <xdr:ext cx="65" cy="172227"/>
    <xdr:sp macro="" textlink="">
      <xdr:nvSpPr>
        <xdr:cNvPr id="2496" name="CasellaDiTesto 2495">
          <a:extLst>
            <a:ext uri="{FF2B5EF4-FFF2-40B4-BE49-F238E27FC236}">
              <a16:creationId xmlns:a16="http://schemas.microsoft.com/office/drawing/2014/main" id="{88069BE4-652A-432A-8B18-9EEDE12DB75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197</xdr:row>
      <xdr:rowOff>995362</xdr:rowOff>
    </xdr:from>
    <xdr:ext cx="65" cy="172227"/>
    <xdr:sp macro="" textlink="">
      <xdr:nvSpPr>
        <xdr:cNvPr id="2497" name="CasellaDiTesto 2496">
          <a:extLst>
            <a:ext uri="{FF2B5EF4-FFF2-40B4-BE49-F238E27FC236}">
              <a16:creationId xmlns:a16="http://schemas.microsoft.com/office/drawing/2014/main" id="{F2FA1492-FEA4-4C29-A084-D29A3085DDE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175</xdr:row>
      <xdr:rowOff>995362</xdr:rowOff>
    </xdr:from>
    <xdr:ext cx="65" cy="172227"/>
    <xdr:sp macro="" textlink="">
      <xdr:nvSpPr>
        <xdr:cNvPr id="2498" name="CasellaDiTesto 2497">
          <a:extLst>
            <a:ext uri="{FF2B5EF4-FFF2-40B4-BE49-F238E27FC236}">
              <a16:creationId xmlns:a16="http://schemas.microsoft.com/office/drawing/2014/main" id="{132FFBCF-5A6D-48EB-AEB8-2A1902D192D8}"/>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175</xdr:row>
      <xdr:rowOff>995362</xdr:rowOff>
    </xdr:from>
    <xdr:ext cx="65" cy="172227"/>
    <xdr:sp macro="" textlink="">
      <xdr:nvSpPr>
        <xdr:cNvPr id="2499" name="CasellaDiTesto 2498">
          <a:extLst>
            <a:ext uri="{FF2B5EF4-FFF2-40B4-BE49-F238E27FC236}">
              <a16:creationId xmlns:a16="http://schemas.microsoft.com/office/drawing/2014/main" id="{9069E4F0-321B-46E0-9DFC-459A6F71D0EE}"/>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500" name="CasellaDiTesto 2499">
          <a:extLst>
            <a:ext uri="{FF2B5EF4-FFF2-40B4-BE49-F238E27FC236}">
              <a16:creationId xmlns:a16="http://schemas.microsoft.com/office/drawing/2014/main" id="{6A560409-2FFC-454A-908F-0D10F1821EC3}"/>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01" name="CasellaDiTesto 2500">
          <a:extLst>
            <a:ext uri="{FF2B5EF4-FFF2-40B4-BE49-F238E27FC236}">
              <a16:creationId xmlns:a16="http://schemas.microsoft.com/office/drawing/2014/main" id="{64A5052D-9645-4133-8534-DECEA43407DD}"/>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502" name="CasellaDiTesto 2501">
          <a:extLst>
            <a:ext uri="{FF2B5EF4-FFF2-40B4-BE49-F238E27FC236}">
              <a16:creationId xmlns:a16="http://schemas.microsoft.com/office/drawing/2014/main" id="{4BEB052B-2A37-462A-8399-970B0B46D571}"/>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03" name="CasellaDiTesto 2502">
          <a:extLst>
            <a:ext uri="{FF2B5EF4-FFF2-40B4-BE49-F238E27FC236}">
              <a16:creationId xmlns:a16="http://schemas.microsoft.com/office/drawing/2014/main" id="{377090FC-EF0B-408F-9D10-9A50DC740E57}"/>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2504" name="CasellaDiTesto 2503">
          <a:extLst>
            <a:ext uri="{FF2B5EF4-FFF2-40B4-BE49-F238E27FC236}">
              <a16:creationId xmlns:a16="http://schemas.microsoft.com/office/drawing/2014/main" id="{66952F7F-9A69-4E84-8B3A-EC65668FBAD8}"/>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05" name="CasellaDiTesto 2504">
          <a:extLst>
            <a:ext uri="{FF2B5EF4-FFF2-40B4-BE49-F238E27FC236}">
              <a16:creationId xmlns:a16="http://schemas.microsoft.com/office/drawing/2014/main" id="{22B8BF1F-A0D7-4CDD-9D50-E8DEFC05C00E}"/>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06" name="CasellaDiTesto 2505">
          <a:extLst>
            <a:ext uri="{FF2B5EF4-FFF2-40B4-BE49-F238E27FC236}">
              <a16:creationId xmlns:a16="http://schemas.microsoft.com/office/drawing/2014/main" id="{C87E8755-F7FC-4644-9039-9F0CDF34CBD6}"/>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07" name="CasellaDiTesto 2506">
          <a:extLst>
            <a:ext uri="{FF2B5EF4-FFF2-40B4-BE49-F238E27FC236}">
              <a16:creationId xmlns:a16="http://schemas.microsoft.com/office/drawing/2014/main" id="{4A978F3B-4018-40EF-95D5-5C3575D64145}"/>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2508" name="CasellaDiTesto 2507">
          <a:extLst>
            <a:ext uri="{FF2B5EF4-FFF2-40B4-BE49-F238E27FC236}">
              <a16:creationId xmlns:a16="http://schemas.microsoft.com/office/drawing/2014/main" id="{134B76E5-EAB9-40F9-A0E2-170559D0B737}"/>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2509" name="CasellaDiTesto 2508">
          <a:extLst>
            <a:ext uri="{FF2B5EF4-FFF2-40B4-BE49-F238E27FC236}">
              <a16:creationId xmlns:a16="http://schemas.microsoft.com/office/drawing/2014/main" id="{5A62C226-C645-49F9-975B-C6B1C47C3A5E}"/>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2510" name="CasellaDiTesto 2509">
          <a:extLst>
            <a:ext uri="{FF2B5EF4-FFF2-40B4-BE49-F238E27FC236}">
              <a16:creationId xmlns:a16="http://schemas.microsoft.com/office/drawing/2014/main" id="{91013105-2540-4B31-AE05-DC8278CEBE1F}"/>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2511" name="CasellaDiTesto 2510">
          <a:extLst>
            <a:ext uri="{FF2B5EF4-FFF2-40B4-BE49-F238E27FC236}">
              <a16:creationId xmlns:a16="http://schemas.microsoft.com/office/drawing/2014/main" id="{C527CD92-1401-4686-87E3-ECCB0E73E006}"/>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2512" name="CasellaDiTesto 2511">
          <a:extLst>
            <a:ext uri="{FF2B5EF4-FFF2-40B4-BE49-F238E27FC236}">
              <a16:creationId xmlns:a16="http://schemas.microsoft.com/office/drawing/2014/main" id="{00078D84-B774-4AEF-8711-49B9B8E04688}"/>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2513" name="CasellaDiTesto 2512">
          <a:extLst>
            <a:ext uri="{FF2B5EF4-FFF2-40B4-BE49-F238E27FC236}">
              <a16:creationId xmlns:a16="http://schemas.microsoft.com/office/drawing/2014/main" id="{B1E1A58E-A2FD-409D-8EDD-C63C33614072}"/>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2514" name="CasellaDiTesto 2513">
          <a:extLst>
            <a:ext uri="{FF2B5EF4-FFF2-40B4-BE49-F238E27FC236}">
              <a16:creationId xmlns:a16="http://schemas.microsoft.com/office/drawing/2014/main" id="{D3EFDDB0-A5B9-4D3F-9366-29031DA16974}"/>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2515" name="CasellaDiTesto 2514">
          <a:extLst>
            <a:ext uri="{FF2B5EF4-FFF2-40B4-BE49-F238E27FC236}">
              <a16:creationId xmlns:a16="http://schemas.microsoft.com/office/drawing/2014/main" id="{4612D5B5-E4AE-4A98-87D8-662770778D55}"/>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2516" name="CasellaDiTesto 2515">
          <a:extLst>
            <a:ext uri="{FF2B5EF4-FFF2-40B4-BE49-F238E27FC236}">
              <a16:creationId xmlns:a16="http://schemas.microsoft.com/office/drawing/2014/main" id="{9F13C8D4-8C89-4A25-B3B2-1873D0D9A0CF}"/>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173</xdr:row>
      <xdr:rowOff>995362</xdr:rowOff>
    </xdr:from>
    <xdr:ext cx="65" cy="172227"/>
    <xdr:sp macro="" textlink="">
      <xdr:nvSpPr>
        <xdr:cNvPr id="2517" name="CasellaDiTesto 2516">
          <a:extLst>
            <a:ext uri="{FF2B5EF4-FFF2-40B4-BE49-F238E27FC236}">
              <a16:creationId xmlns:a16="http://schemas.microsoft.com/office/drawing/2014/main" id="{1899D4E7-B248-46BC-9F2F-3AEC36342F97}"/>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176</xdr:row>
      <xdr:rowOff>995362</xdr:rowOff>
    </xdr:from>
    <xdr:ext cx="65" cy="172227"/>
    <xdr:sp macro="" textlink="">
      <xdr:nvSpPr>
        <xdr:cNvPr id="2518" name="CasellaDiTesto 2517">
          <a:extLst>
            <a:ext uri="{FF2B5EF4-FFF2-40B4-BE49-F238E27FC236}">
              <a16:creationId xmlns:a16="http://schemas.microsoft.com/office/drawing/2014/main" id="{7FBBF368-AC3B-4089-9619-932D51BBD5E7}"/>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176</xdr:row>
      <xdr:rowOff>995362</xdr:rowOff>
    </xdr:from>
    <xdr:ext cx="65" cy="172227"/>
    <xdr:sp macro="" textlink="">
      <xdr:nvSpPr>
        <xdr:cNvPr id="2519" name="CasellaDiTesto 2518">
          <a:extLst>
            <a:ext uri="{FF2B5EF4-FFF2-40B4-BE49-F238E27FC236}">
              <a16:creationId xmlns:a16="http://schemas.microsoft.com/office/drawing/2014/main" id="{3A4DF0DB-9067-4383-AD00-AAAD49983CA8}"/>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176</xdr:row>
      <xdr:rowOff>995362</xdr:rowOff>
    </xdr:from>
    <xdr:ext cx="65" cy="172227"/>
    <xdr:sp macro="" textlink="">
      <xdr:nvSpPr>
        <xdr:cNvPr id="2520" name="CasellaDiTesto 2519">
          <a:extLst>
            <a:ext uri="{FF2B5EF4-FFF2-40B4-BE49-F238E27FC236}">
              <a16:creationId xmlns:a16="http://schemas.microsoft.com/office/drawing/2014/main" id="{F7BB3F07-78F3-400D-8E14-461C713D4CE6}"/>
            </a:ext>
          </a:extLst>
        </xdr:cNvPr>
        <xdr:cNvSpPr txBox="1"/>
      </xdr:nvSpPr>
      <xdr:spPr>
        <a:xfrm>
          <a:off x="5797363"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2521" name="CasellaDiTesto 2520">
          <a:extLst>
            <a:ext uri="{FF2B5EF4-FFF2-40B4-BE49-F238E27FC236}">
              <a16:creationId xmlns:a16="http://schemas.microsoft.com/office/drawing/2014/main" id="{5AFA8944-9C4D-4B4D-AFA7-3F527111F74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2522" name="CasellaDiTesto 2521">
          <a:extLst>
            <a:ext uri="{FF2B5EF4-FFF2-40B4-BE49-F238E27FC236}">
              <a16:creationId xmlns:a16="http://schemas.microsoft.com/office/drawing/2014/main" id="{28AE81B9-1C22-4E4B-8129-114BF2F28DB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523" name="CasellaDiTesto 2522">
          <a:extLst>
            <a:ext uri="{FF2B5EF4-FFF2-40B4-BE49-F238E27FC236}">
              <a16:creationId xmlns:a16="http://schemas.microsoft.com/office/drawing/2014/main" id="{891CA521-9560-42A6-9CC7-A0A048FCB78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24" name="CasellaDiTesto 2523">
          <a:extLst>
            <a:ext uri="{FF2B5EF4-FFF2-40B4-BE49-F238E27FC236}">
              <a16:creationId xmlns:a16="http://schemas.microsoft.com/office/drawing/2014/main" id="{CC944745-BDB8-46C1-BC57-EF8FDA95D1A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525" name="CasellaDiTesto 2524">
          <a:extLst>
            <a:ext uri="{FF2B5EF4-FFF2-40B4-BE49-F238E27FC236}">
              <a16:creationId xmlns:a16="http://schemas.microsoft.com/office/drawing/2014/main" id="{DAD6CB5F-04BD-4D98-B789-D9CB36E14D0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26" name="CasellaDiTesto 2525">
          <a:extLst>
            <a:ext uri="{FF2B5EF4-FFF2-40B4-BE49-F238E27FC236}">
              <a16:creationId xmlns:a16="http://schemas.microsoft.com/office/drawing/2014/main" id="{B23E4BE5-698A-428E-97EE-66F30CED02A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2527" name="CasellaDiTesto 2526">
          <a:extLst>
            <a:ext uri="{FF2B5EF4-FFF2-40B4-BE49-F238E27FC236}">
              <a16:creationId xmlns:a16="http://schemas.microsoft.com/office/drawing/2014/main" id="{92FAB509-DBAB-4221-8839-6481D17B636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28" name="CasellaDiTesto 2527">
          <a:extLst>
            <a:ext uri="{FF2B5EF4-FFF2-40B4-BE49-F238E27FC236}">
              <a16:creationId xmlns:a16="http://schemas.microsoft.com/office/drawing/2014/main" id="{85643FDB-9926-445F-ADD1-567BEC3E801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29" name="CasellaDiTesto 2528">
          <a:extLst>
            <a:ext uri="{FF2B5EF4-FFF2-40B4-BE49-F238E27FC236}">
              <a16:creationId xmlns:a16="http://schemas.microsoft.com/office/drawing/2014/main" id="{7C529028-9958-442B-8B36-F7F09FC5D74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30" name="CasellaDiTesto 2529">
          <a:extLst>
            <a:ext uri="{FF2B5EF4-FFF2-40B4-BE49-F238E27FC236}">
              <a16:creationId xmlns:a16="http://schemas.microsoft.com/office/drawing/2014/main" id="{7B51E6A1-F235-47C8-B0C2-A31A49ABC09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2531" name="CasellaDiTesto 2530">
          <a:extLst>
            <a:ext uri="{FF2B5EF4-FFF2-40B4-BE49-F238E27FC236}">
              <a16:creationId xmlns:a16="http://schemas.microsoft.com/office/drawing/2014/main" id="{3E28C200-8100-4569-9D9C-CFB76BD12BE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532" name="CasellaDiTesto 2531">
          <a:extLst>
            <a:ext uri="{FF2B5EF4-FFF2-40B4-BE49-F238E27FC236}">
              <a16:creationId xmlns:a16="http://schemas.microsoft.com/office/drawing/2014/main" id="{979E1DA6-EFDA-44A1-B337-20B9581A482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533" name="CasellaDiTesto 2532">
          <a:extLst>
            <a:ext uri="{FF2B5EF4-FFF2-40B4-BE49-F238E27FC236}">
              <a16:creationId xmlns:a16="http://schemas.microsoft.com/office/drawing/2014/main" id="{214580F2-3E69-4BB2-BAB2-B268C39F156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534" name="CasellaDiTesto 2533">
          <a:extLst>
            <a:ext uri="{FF2B5EF4-FFF2-40B4-BE49-F238E27FC236}">
              <a16:creationId xmlns:a16="http://schemas.microsoft.com/office/drawing/2014/main" id="{140D69A1-E1A4-4B17-AF50-9C8CC8C4D91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2535" name="CasellaDiTesto 2534">
          <a:extLst>
            <a:ext uri="{FF2B5EF4-FFF2-40B4-BE49-F238E27FC236}">
              <a16:creationId xmlns:a16="http://schemas.microsoft.com/office/drawing/2014/main" id="{0EA9837A-B39D-40ED-81C7-9EAE3DB29DB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2536" name="CasellaDiTesto 2535">
          <a:extLst>
            <a:ext uri="{FF2B5EF4-FFF2-40B4-BE49-F238E27FC236}">
              <a16:creationId xmlns:a16="http://schemas.microsoft.com/office/drawing/2014/main" id="{953491E3-5214-49AB-8424-10630E83906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2537" name="CasellaDiTesto 2536">
          <a:extLst>
            <a:ext uri="{FF2B5EF4-FFF2-40B4-BE49-F238E27FC236}">
              <a16:creationId xmlns:a16="http://schemas.microsoft.com/office/drawing/2014/main" id="{9C7D0CDE-FA6B-4B33-98A5-BFF644B917A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2538" name="CasellaDiTesto 2537">
          <a:extLst>
            <a:ext uri="{FF2B5EF4-FFF2-40B4-BE49-F238E27FC236}">
              <a16:creationId xmlns:a16="http://schemas.microsoft.com/office/drawing/2014/main" id="{97715049-9E21-44FE-A14A-844136432AD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2539" name="CasellaDiTesto 2538">
          <a:extLst>
            <a:ext uri="{FF2B5EF4-FFF2-40B4-BE49-F238E27FC236}">
              <a16:creationId xmlns:a16="http://schemas.microsoft.com/office/drawing/2014/main" id="{FD1431CD-C215-415D-9758-CCEB7F51EFC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2540" name="CasellaDiTesto 2539">
          <a:extLst>
            <a:ext uri="{FF2B5EF4-FFF2-40B4-BE49-F238E27FC236}">
              <a16:creationId xmlns:a16="http://schemas.microsoft.com/office/drawing/2014/main" id="{BD6194C0-A642-4301-9AFD-497664CA937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541" name="CasellaDiTesto 2540">
          <a:extLst>
            <a:ext uri="{FF2B5EF4-FFF2-40B4-BE49-F238E27FC236}">
              <a16:creationId xmlns:a16="http://schemas.microsoft.com/office/drawing/2014/main" id="{63C5F4FD-894C-4219-ADF6-3A909AE866E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542" name="CasellaDiTesto 2541">
          <a:extLst>
            <a:ext uri="{FF2B5EF4-FFF2-40B4-BE49-F238E27FC236}">
              <a16:creationId xmlns:a16="http://schemas.microsoft.com/office/drawing/2014/main" id="{7DAEFD99-A0DE-4009-BCE3-FE10B469B29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543" name="CasellaDiTesto 2542">
          <a:extLst>
            <a:ext uri="{FF2B5EF4-FFF2-40B4-BE49-F238E27FC236}">
              <a16:creationId xmlns:a16="http://schemas.microsoft.com/office/drawing/2014/main" id="{2C67C5C3-49CF-4254-95F5-3346F788EAD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44" name="CasellaDiTesto 2543">
          <a:extLst>
            <a:ext uri="{FF2B5EF4-FFF2-40B4-BE49-F238E27FC236}">
              <a16:creationId xmlns:a16="http://schemas.microsoft.com/office/drawing/2014/main" id="{2532FA8A-F250-48C6-8DCE-23B3E08491F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45" name="CasellaDiTesto 2544">
          <a:extLst>
            <a:ext uri="{FF2B5EF4-FFF2-40B4-BE49-F238E27FC236}">
              <a16:creationId xmlns:a16="http://schemas.microsoft.com/office/drawing/2014/main" id="{7F43F394-F11B-48F2-9CCB-8C416B146E4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46" name="CasellaDiTesto 2545">
          <a:extLst>
            <a:ext uri="{FF2B5EF4-FFF2-40B4-BE49-F238E27FC236}">
              <a16:creationId xmlns:a16="http://schemas.microsoft.com/office/drawing/2014/main" id="{A247FA92-6174-49E7-A51B-4B7567285B7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47" name="CasellaDiTesto 2546">
          <a:extLst>
            <a:ext uri="{FF2B5EF4-FFF2-40B4-BE49-F238E27FC236}">
              <a16:creationId xmlns:a16="http://schemas.microsoft.com/office/drawing/2014/main" id="{DD413E6F-2769-44F1-8701-6AADD191B92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48" name="CasellaDiTesto 2547">
          <a:extLst>
            <a:ext uri="{FF2B5EF4-FFF2-40B4-BE49-F238E27FC236}">
              <a16:creationId xmlns:a16="http://schemas.microsoft.com/office/drawing/2014/main" id="{27106C06-58CF-4E04-8B25-A9B5A17ABF2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49" name="CasellaDiTesto 2548">
          <a:extLst>
            <a:ext uri="{FF2B5EF4-FFF2-40B4-BE49-F238E27FC236}">
              <a16:creationId xmlns:a16="http://schemas.microsoft.com/office/drawing/2014/main" id="{CA56626B-21ED-44A8-BBAE-2F19396FA5E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2550" name="CasellaDiTesto 2549">
          <a:extLst>
            <a:ext uri="{FF2B5EF4-FFF2-40B4-BE49-F238E27FC236}">
              <a16:creationId xmlns:a16="http://schemas.microsoft.com/office/drawing/2014/main" id="{118FE50C-C105-409D-A729-B4767D12652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2551" name="CasellaDiTesto 2550">
          <a:extLst>
            <a:ext uri="{FF2B5EF4-FFF2-40B4-BE49-F238E27FC236}">
              <a16:creationId xmlns:a16="http://schemas.microsoft.com/office/drawing/2014/main" id="{38BA2517-BE2E-4B50-BDDD-5D4F45C8EF5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2552" name="CasellaDiTesto 2551">
          <a:extLst>
            <a:ext uri="{FF2B5EF4-FFF2-40B4-BE49-F238E27FC236}">
              <a16:creationId xmlns:a16="http://schemas.microsoft.com/office/drawing/2014/main" id="{A7E0CA08-1B82-4CFF-8CB7-87E1D1AADCB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2553" name="CasellaDiTesto 2552">
          <a:extLst>
            <a:ext uri="{FF2B5EF4-FFF2-40B4-BE49-F238E27FC236}">
              <a16:creationId xmlns:a16="http://schemas.microsoft.com/office/drawing/2014/main" id="{82EA671B-D331-45A4-8FD5-6C79B3B6EC8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2554" name="CasellaDiTesto 2553">
          <a:extLst>
            <a:ext uri="{FF2B5EF4-FFF2-40B4-BE49-F238E27FC236}">
              <a16:creationId xmlns:a16="http://schemas.microsoft.com/office/drawing/2014/main" id="{208179CE-880A-44F9-A75B-E2DA711FB12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2555" name="CasellaDiTesto 2554">
          <a:extLst>
            <a:ext uri="{FF2B5EF4-FFF2-40B4-BE49-F238E27FC236}">
              <a16:creationId xmlns:a16="http://schemas.microsoft.com/office/drawing/2014/main" id="{45C9E5A9-1EDB-41DC-BA72-01C65032FCB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556" name="CasellaDiTesto 2555">
          <a:extLst>
            <a:ext uri="{FF2B5EF4-FFF2-40B4-BE49-F238E27FC236}">
              <a16:creationId xmlns:a16="http://schemas.microsoft.com/office/drawing/2014/main" id="{EBA8A7E8-879D-4AB5-854A-1C8E0997AAF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557" name="CasellaDiTesto 2556">
          <a:extLst>
            <a:ext uri="{FF2B5EF4-FFF2-40B4-BE49-F238E27FC236}">
              <a16:creationId xmlns:a16="http://schemas.microsoft.com/office/drawing/2014/main" id="{FD1AF4D6-2678-4A9F-A7F8-864B18CC34A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558" name="CasellaDiTesto 2557">
          <a:extLst>
            <a:ext uri="{FF2B5EF4-FFF2-40B4-BE49-F238E27FC236}">
              <a16:creationId xmlns:a16="http://schemas.microsoft.com/office/drawing/2014/main" id="{C4E8CE84-1F10-40B3-B681-5F35FA4375B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2559" name="CasellaDiTesto 2558">
          <a:extLst>
            <a:ext uri="{FF2B5EF4-FFF2-40B4-BE49-F238E27FC236}">
              <a16:creationId xmlns:a16="http://schemas.microsoft.com/office/drawing/2014/main" id="{AAB3BB3F-0702-4773-A371-F2B511F07F4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2560" name="CasellaDiTesto 2559">
          <a:extLst>
            <a:ext uri="{FF2B5EF4-FFF2-40B4-BE49-F238E27FC236}">
              <a16:creationId xmlns:a16="http://schemas.microsoft.com/office/drawing/2014/main" id="{25643992-B68B-4C19-B826-CF5BF778044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2561" name="CasellaDiTesto 2560">
          <a:extLst>
            <a:ext uri="{FF2B5EF4-FFF2-40B4-BE49-F238E27FC236}">
              <a16:creationId xmlns:a16="http://schemas.microsoft.com/office/drawing/2014/main" id="{517ED644-AB1C-4391-9A90-8E6E9039443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62" name="CasellaDiTesto 2561">
          <a:extLst>
            <a:ext uri="{FF2B5EF4-FFF2-40B4-BE49-F238E27FC236}">
              <a16:creationId xmlns:a16="http://schemas.microsoft.com/office/drawing/2014/main" id="{B17E830E-26AC-4B4B-AEB1-2895FED05E6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63" name="CasellaDiTesto 2562">
          <a:extLst>
            <a:ext uri="{FF2B5EF4-FFF2-40B4-BE49-F238E27FC236}">
              <a16:creationId xmlns:a16="http://schemas.microsoft.com/office/drawing/2014/main" id="{65EBFB8C-69F3-4BA3-940F-B0129E44A8C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64" name="CasellaDiTesto 2563">
          <a:extLst>
            <a:ext uri="{FF2B5EF4-FFF2-40B4-BE49-F238E27FC236}">
              <a16:creationId xmlns:a16="http://schemas.microsoft.com/office/drawing/2014/main" id="{A3E8335F-F4D4-487D-A1FA-B0DDA230445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65" name="CasellaDiTesto 2564">
          <a:extLst>
            <a:ext uri="{FF2B5EF4-FFF2-40B4-BE49-F238E27FC236}">
              <a16:creationId xmlns:a16="http://schemas.microsoft.com/office/drawing/2014/main" id="{C58CDC3B-FEFF-4F3B-B0EB-E8185367868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66" name="CasellaDiTesto 2565">
          <a:extLst>
            <a:ext uri="{FF2B5EF4-FFF2-40B4-BE49-F238E27FC236}">
              <a16:creationId xmlns:a16="http://schemas.microsoft.com/office/drawing/2014/main" id="{D23C2630-37E0-465C-94A4-1BC0F79D0C1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67" name="CasellaDiTesto 2566">
          <a:extLst>
            <a:ext uri="{FF2B5EF4-FFF2-40B4-BE49-F238E27FC236}">
              <a16:creationId xmlns:a16="http://schemas.microsoft.com/office/drawing/2014/main" id="{E9D852E7-3400-4A5F-B5CC-AFA79AC02F3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68" name="CasellaDiTesto 2567">
          <a:extLst>
            <a:ext uri="{FF2B5EF4-FFF2-40B4-BE49-F238E27FC236}">
              <a16:creationId xmlns:a16="http://schemas.microsoft.com/office/drawing/2014/main" id="{0AD42CB0-EBE3-4D3F-8FD7-A189D63F56C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69" name="CasellaDiTesto 2568">
          <a:extLst>
            <a:ext uri="{FF2B5EF4-FFF2-40B4-BE49-F238E27FC236}">
              <a16:creationId xmlns:a16="http://schemas.microsoft.com/office/drawing/2014/main" id="{81C64732-B49C-478F-B808-79B468BED2F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70" name="CasellaDiTesto 2569">
          <a:extLst>
            <a:ext uri="{FF2B5EF4-FFF2-40B4-BE49-F238E27FC236}">
              <a16:creationId xmlns:a16="http://schemas.microsoft.com/office/drawing/2014/main" id="{E407290A-3D27-46A1-BE5F-405B621B255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71" name="CasellaDiTesto 2570">
          <a:extLst>
            <a:ext uri="{FF2B5EF4-FFF2-40B4-BE49-F238E27FC236}">
              <a16:creationId xmlns:a16="http://schemas.microsoft.com/office/drawing/2014/main" id="{2A6EA301-8500-408F-9968-BF634425A0A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72" name="CasellaDiTesto 2571">
          <a:extLst>
            <a:ext uri="{FF2B5EF4-FFF2-40B4-BE49-F238E27FC236}">
              <a16:creationId xmlns:a16="http://schemas.microsoft.com/office/drawing/2014/main" id="{EBECF37E-EF4E-4C10-B666-B1DB23B6A50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573" name="CasellaDiTesto 2572">
          <a:extLst>
            <a:ext uri="{FF2B5EF4-FFF2-40B4-BE49-F238E27FC236}">
              <a16:creationId xmlns:a16="http://schemas.microsoft.com/office/drawing/2014/main" id="{11730032-6013-44DB-BC22-972E923CB2F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74" name="CasellaDiTesto 2573">
          <a:extLst>
            <a:ext uri="{FF2B5EF4-FFF2-40B4-BE49-F238E27FC236}">
              <a16:creationId xmlns:a16="http://schemas.microsoft.com/office/drawing/2014/main" id="{F913B7CD-1D83-4268-9969-589AB47CC18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75" name="CasellaDiTesto 2574">
          <a:extLst>
            <a:ext uri="{FF2B5EF4-FFF2-40B4-BE49-F238E27FC236}">
              <a16:creationId xmlns:a16="http://schemas.microsoft.com/office/drawing/2014/main" id="{C2D8A1C5-D995-428F-9D10-835E3775B5A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76" name="CasellaDiTesto 2575">
          <a:extLst>
            <a:ext uri="{FF2B5EF4-FFF2-40B4-BE49-F238E27FC236}">
              <a16:creationId xmlns:a16="http://schemas.microsoft.com/office/drawing/2014/main" id="{1CD08453-D66A-4677-B729-E22C10EDBB8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2577" name="CasellaDiTesto 2576">
          <a:extLst>
            <a:ext uri="{FF2B5EF4-FFF2-40B4-BE49-F238E27FC236}">
              <a16:creationId xmlns:a16="http://schemas.microsoft.com/office/drawing/2014/main" id="{EF22E731-DA69-4CE3-BABF-6D41A92C81D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2578" name="CasellaDiTesto 2577">
          <a:extLst>
            <a:ext uri="{FF2B5EF4-FFF2-40B4-BE49-F238E27FC236}">
              <a16:creationId xmlns:a16="http://schemas.microsoft.com/office/drawing/2014/main" id="{0544C50E-9745-4B8C-A9FA-42E64C6306F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2579" name="CasellaDiTesto 2578">
          <a:extLst>
            <a:ext uri="{FF2B5EF4-FFF2-40B4-BE49-F238E27FC236}">
              <a16:creationId xmlns:a16="http://schemas.microsoft.com/office/drawing/2014/main" id="{A709CE8D-7D81-4B03-A41F-56077D37A79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580" name="CasellaDiTesto 2579">
          <a:extLst>
            <a:ext uri="{FF2B5EF4-FFF2-40B4-BE49-F238E27FC236}">
              <a16:creationId xmlns:a16="http://schemas.microsoft.com/office/drawing/2014/main" id="{25E46470-D881-456B-9675-A0B6477AE3C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581" name="CasellaDiTesto 2580">
          <a:extLst>
            <a:ext uri="{FF2B5EF4-FFF2-40B4-BE49-F238E27FC236}">
              <a16:creationId xmlns:a16="http://schemas.microsoft.com/office/drawing/2014/main" id="{2A0D5B17-8DBB-4F39-AEB2-0747BCF4DD5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582" name="CasellaDiTesto 2581">
          <a:extLst>
            <a:ext uri="{FF2B5EF4-FFF2-40B4-BE49-F238E27FC236}">
              <a16:creationId xmlns:a16="http://schemas.microsoft.com/office/drawing/2014/main" id="{31C0D961-A038-4661-A20F-40B964C0270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2583" name="CasellaDiTesto 2582">
          <a:extLst>
            <a:ext uri="{FF2B5EF4-FFF2-40B4-BE49-F238E27FC236}">
              <a16:creationId xmlns:a16="http://schemas.microsoft.com/office/drawing/2014/main" id="{E9DB015A-3D69-40B9-B0F5-322142EDF66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2584" name="CasellaDiTesto 2583">
          <a:extLst>
            <a:ext uri="{FF2B5EF4-FFF2-40B4-BE49-F238E27FC236}">
              <a16:creationId xmlns:a16="http://schemas.microsoft.com/office/drawing/2014/main" id="{C7CE9281-F763-4F2C-90DA-847C8865537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2585" name="CasellaDiTesto 2584">
          <a:extLst>
            <a:ext uri="{FF2B5EF4-FFF2-40B4-BE49-F238E27FC236}">
              <a16:creationId xmlns:a16="http://schemas.microsoft.com/office/drawing/2014/main" id="{F4109621-662A-4979-B4BB-E7A679EA06E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86" name="CasellaDiTesto 2585">
          <a:extLst>
            <a:ext uri="{FF2B5EF4-FFF2-40B4-BE49-F238E27FC236}">
              <a16:creationId xmlns:a16="http://schemas.microsoft.com/office/drawing/2014/main" id="{624A0905-727A-4C79-8C71-98B88C35898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87" name="CasellaDiTesto 2586">
          <a:extLst>
            <a:ext uri="{FF2B5EF4-FFF2-40B4-BE49-F238E27FC236}">
              <a16:creationId xmlns:a16="http://schemas.microsoft.com/office/drawing/2014/main" id="{8FEBC603-E466-434F-ACBE-F3FA1EB4E99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88" name="CasellaDiTesto 2587">
          <a:extLst>
            <a:ext uri="{FF2B5EF4-FFF2-40B4-BE49-F238E27FC236}">
              <a16:creationId xmlns:a16="http://schemas.microsoft.com/office/drawing/2014/main" id="{E93E034D-4E7C-4418-99D8-C23878B9168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89" name="CasellaDiTesto 2588">
          <a:extLst>
            <a:ext uri="{FF2B5EF4-FFF2-40B4-BE49-F238E27FC236}">
              <a16:creationId xmlns:a16="http://schemas.microsoft.com/office/drawing/2014/main" id="{B3F8AA64-43A2-43ED-A235-1CD57CD305D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90" name="CasellaDiTesto 2589">
          <a:extLst>
            <a:ext uri="{FF2B5EF4-FFF2-40B4-BE49-F238E27FC236}">
              <a16:creationId xmlns:a16="http://schemas.microsoft.com/office/drawing/2014/main" id="{02A7D198-0AC0-40B1-A3B6-025955D5960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591" name="CasellaDiTesto 2590">
          <a:extLst>
            <a:ext uri="{FF2B5EF4-FFF2-40B4-BE49-F238E27FC236}">
              <a16:creationId xmlns:a16="http://schemas.microsoft.com/office/drawing/2014/main" id="{774BC9EE-3847-424D-B115-94F107A5141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592" name="CasellaDiTesto 2591">
          <a:extLst>
            <a:ext uri="{FF2B5EF4-FFF2-40B4-BE49-F238E27FC236}">
              <a16:creationId xmlns:a16="http://schemas.microsoft.com/office/drawing/2014/main" id="{8C1EC3D3-0A4D-481D-8AB0-5993BCD2EEC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593" name="CasellaDiTesto 2592">
          <a:extLst>
            <a:ext uri="{FF2B5EF4-FFF2-40B4-BE49-F238E27FC236}">
              <a16:creationId xmlns:a16="http://schemas.microsoft.com/office/drawing/2014/main" id="{6850A988-3845-4A04-80BF-A701B0C0F89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594" name="CasellaDiTesto 2593">
          <a:extLst>
            <a:ext uri="{FF2B5EF4-FFF2-40B4-BE49-F238E27FC236}">
              <a16:creationId xmlns:a16="http://schemas.microsoft.com/office/drawing/2014/main" id="{D3CAF70A-258D-4B1D-8398-29E1A844F06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595" name="CasellaDiTesto 2594">
          <a:extLst>
            <a:ext uri="{FF2B5EF4-FFF2-40B4-BE49-F238E27FC236}">
              <a16:creationId xmlns:a16="http://schemas.microsoft.com/office/drawing/2014/main" id="{95C1F3C2-26FF-4D3E-89C0-E595B9E9E0B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596" name="CasellaDiTesto 2595">
          <a:extLst>
            <a:ext uri="{FF2B5EF4-FFF2-40B4-BE49-F238E27FC236}">
              <a16:creationId xmlns:a16="http://schemas.microsoft.com/office/drawing/2014/main" id="{3D983A97-EF63-4ECA-810E-FA37F8B61A9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597" name="CasellaDiTesto 2596">
          <a:extLst>
            <a:ext uri="{FF2B5EF4-FFF2-40B4-BE49-F238E27FC236}">
              <a16:creationId xmlns:a16="http://schemas.microsoft.com/office/drawing/2014/main" id="{494DD74D-6169-446F-A176-2D9ABDCD3AD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598" name="CasellaDiTesto 2597">
          <a:extLst>
            <a:ext uri="{FF2B5EF4-FFF2-40B4-BE49-F238E27FC236}">
              <a16:creationId xmlns:a16="http://schemas.microsoft.com/office/drawing/2014/main" id="{C0102D4F-4ED1-4592-8440-B8E0D5388B2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599" name="CasellaDiTesto 2598">
          <a:extLst>
            <a:ext uri="{FF2B5EF4-FFF2-40B4-BE49-F238E27FC236}">
              <a16:creationId xmlns:a16="http://schemas.microsoft.com/office/drawing/2014/main" id="{2C404E46-453F-4341-BC39-A7C09053CDD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00" name="CasellaDiTesto 2599">
          <a:extLst>
            <a:ext uri="{FF2B5EF4-FFF2-40B4-BE49-F238E27FC236}">
              <a16:creationId xmlns:a16="http://schemas.microsoft.com/office/drawing/2014/main" id="{BA816419-68CB-45AD-A873-5C1C5DC5131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01" name="CasellaDiTesto 2600">
          <a:extLst>
            <a:ext uri="{FF2B5EF4-FFF2-40B4-BE49-F238E27FC236}">
              <a16:creationId xmlns:a16="http://schemas.microsoft.com/office/drawing/2014/main" id="{5DDAF973-E0B1-4F59-ABE3-D4DFC77CC75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02" name="CasellaDiTesto 2601">
          <a:extLst>
            <a:ext uri="{FF2B5EF4-FFF2-40B4-BE49-F238E27FC236}">
              <a16:creationId xmlns:a16="http://schemas.microsoft.com/office/drawing/2014/main" id="{B11D4E77-6623-43CB-AEE5-87E31433F2F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03" name="CasellaDiTesto 2602">
          <a:extLst>
            <a:ext uri="{FF2B5EF4-FFF2-40B4-BE49-F238E27FC236}">
              <a16:creationId xmlns:a16="http://schemas.microsoft.com/office/drawing/2014/main" id="{B71C8326-A895-4433-9660-E1ABE317DFC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04" name="CasellaDiTesto 2603">
          <a:extLst>
            <a:ext uri="{FF2B5EF4-FFF2-40B4-BE49-F238E27FC236}">
              <a16:creationId xmlns:a16="http://schemas.microsoft.com/office/drawing/2014/main" id="{82EDBBAC-3308-4265-BAF7-E3825C4C284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05" name="CasellaDiTesto 2604">
          <a:extLst>
            <a:ext uri="{FF2B5EF4-FFF2-40B4-BE49-F238E27FC236}">
              <a16:creationId xmlns:a16="http://schemas.microsoft.com/office/drawing/2014/main" id="{D10EEFA7-2BA7-45B7-A25C-D132B91B5A9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06" name="CasellaDiTesto 2605">
          <a:extLst>
            <a:ext uri="{FF2B5EF4-FFF2-40B4-BE49-F238E27FC236}">
              <a16:creationId xmlns:a16="http://schemas.microsoft.com/office/drawing/2014/main" id="{BBAF7FDF-F69B-46F7-B6D8-3DE1EB39B96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2607" name="CasellaDiTesto 2606">
          <a:extLst>
            <a:ext uri="{FF2B5EF4-FFF2-40B4-BE49-F238E27FC236}">
              <a16:creationId xmlns:a16="http://schemas.microsoft.com/office/drawing/2014/main" id="{15EAF5FC-C32D-4C49-BD8B-AE048AFCECE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2608" name="CasellaDiTesto 2607">
          <a:extLst>
            <a:ext uri="{FF2B5EF4-FFF2-40B4-BE49-F238E27FC236}">
              <a16:creationId xmlns:a16="http://schemas.microsoft.com/office/drawing/2014/main" id="{DF4EF27E-EF1C-43B9-81EC-3365C9B6E8F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183</xdr:row>
      <xdr:rowOff>995362</xdr:rowOff>
    </xdr:from>
    <xdr:ext cx="65" cy="172227"/>
    <xdr:sp macro="" textlink="">
      <xdr:nvSpPr>
        <xdr:cNvPr id="2609" name="CasellaDiTesto 2608">
          <a:extLst>
            <a:ext uri="{FF2B5EF4-FFF2-40B4-BE49-F238E27FC236}">
              <a16:creationId xmlns:a16="http://schemas.microsoft.com/office/drawing/2014/main" id="{C8B88A70-1824-4CFA-A0DD-D7446B0BFD5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10" name="CasellaDiTesto 2609">
          <a:extLst>
            <a:ext uri="{FF2B5EF4-FFF2-40B4-BE49-F238E27FC236}">
              <a16:creationId xmlns:a16="http://schemas.microsoft.com/office/drawing/2014/main" id="{09088683-D34E-47C0-AB92-0426FE73AB7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11" name="CasellaDiTesto 2610">
          <a:extLst>
            <a:ext uri="{FF2B5EF4-FFF2-40B4-BE49-F238E27FC236}">
              <a16:creationId xmlns:a16="http://schemas.microsoft.com/office/drawing/2014/main" id="{DA4062C0-AE5E-48C6-B2C9-8296E0C9A29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12" name="CasellaDiTesto 2611">
          <a:extLst>
            <a:ext uri="{FF2B5EF4-FFF2-40B4-BE49-F238E27FC236}">
              <a16:creationId xmlns:a16="http://schemas.microsoft.com/office/drawing/2014/main" id="{4FD2A003-8238-4FFA-895F-45629082A45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13" name="CasellaDiTesto 2612">
          <a:extLst>
            <a:ext uri="{FF2B5EF4-FFF2-40B4-BE49-F238E27FC236}">
              <a16:creationId xmlns:a16="http://schemas.microsoft.com/office/drawing/2014/main" id="{5E58BB9A-87C8-4251-83F0-284D8503701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14" name="CasellaDiTesto 2613">
          <a:extLst>
            <a:ext uri="{FF2B5EF4-FFF2-40B4-BE49-F238E27FC236}">
              <a16:creationId xmlns:a16="http://schemas.microsoft.com/office/drawing/2014/main" id="{A5343F82-7DEC-47D6-A1CA-59099372123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15" name="CasellaDiTesto 2614">
          <a:extLst>
            <a:ext uri="{FF2B5EF4-FFF2-40B4-BE49-F238E27FC236}">
              <a16:creationId xmlns:a16="http://schemas.microsoft.com/office/drawing/2014/main" id="{DEDA3C7E-7B56-4168-ADE6-D95BA6418DC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16" name="CasellaDiTesto 2615">
          <a:extLst>
            <a:ext uri="{FF2B5EF4-FFF2-40B4-BE49-F238E27FC236}">
              <a16:creationId xmlns:a16="http://schemas.microsoft.com/office/drawing/2014/main" id="{F8367BEE-CC5E-4036-AC8F-8EFD1EB157F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17" name="CasellaDiTesto 2616">
          <a:extLst>
            <a:ext uri="{FF2B5EF4-FFF2-40B4-BE49-F238E27FC236}">
              <a16:creationId xmlns:a16="http://schemas.microsoft.com/office/drawing/2014/main" id="{CC284750-8590-4279-8312-150BCB5F89C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18" name="CasellaDiTesto 2617">
          <a:extLst>
            <a:ext uri="{FF2B5EF4-FFF2-40B4-BE49-F238E27FC236}">
              <a16:creationId xmlns:a16="http://schemas.microsoft.com/office/drawing/2014/main" id="{6AE1009C-14B8-4777-BCC9-AFB845B1E14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19" name="CasellaDiTesto 2618">
          <a:extLst>
            <a:ext uri="{FF2B5EF4-FFF2-40B4-BE49-F238E27FC236}">
              <a16:creationId xmlns:a16="http://schemas.microsoft.com/office/drawing/2014/main" id="{B54D3009-61FE-44F9-B9EF-3D176BFBD6E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20" name="CasellaDiTesto 2619">
          <a:extLst>
            <a:ext uri="{FF2B5EF4-FFF2-40B4-BE49-F238E27FC236}">
              <a16:creationId xmlns:a16="http://schemas.microsoft.com/office/drawing/2014/main" id="{605B4BAB-8A5D-4C8E-AFDB-19FA416F721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21" name="CasellaDiTesto 2620">
          <a:extLst>
            <a:ext uri="{FF2B5EF4-FFF2-40B4-BE49-F238E27FC236}">
              <a16:creationId xmlns:a16="http://schemas.microsoft.com/office/drawing/2014/main" id="{47C2ED8C-2BAC-4545-BD5D-6D52C483F53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22" name="CasellaDiTesto 2621">
          <a:extLst>
            <a:ext uri="{FF2B5EF4-FFF2-40B4-BE49-F238E27FC236}">
              <a16:creationId xmlns:a16="http://schemas.microsoft.com/office/drawing/2014/main" id="{FF128449-C7A7-4718-84BC-49E9C0C167C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23" name="CasellaDiTesto 2622">
          <a:extLst>
            <a:ext uri="{FF2B5EF4-FFF2-40B4-BE49-F238E27FC236}">
              <a16:creationId xmlns:a16="http://schemas.microsoft.com/office/drawing/2014/main" id="{086C2F5B-B38B-4F30-BC38-B3BDA8548BA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24" name="CasellaDiTesto 2623">
          <a:extLst>
            <a:ext uri="{FF2B5EF4-FFF2-40B4-BE49-F238E27FC236}">
              <a16:creationId xmlns:a16="http://schemas.microsoft.com/office/drawing/2014/main" id="{B57144D1-0A5A-48B2-B7B9-E222FF9342D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25" name="CasellaDiTesto 2624">
          <a:extLst>
            <a:ext uri="{FF2B5EF4-FFF2-40B4-BE49-F238E27FC236}">
              <a16:creationId xmlns:a16="http://schemas.microsoft.com/office/drawing/2014/main" id="{863DA9ED-4EEE-4776-8439-6EFFFF854C7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26" name="CasellaDiTesto 2625">
          <a:extLst>
            <a:ext uri="{FF2B5EF4-FFF2-40B4-BE49-F238E27FC236}">
              <a16:creationId xmlns:a16="http://schemas.microsoft.com/office/drawing/2014/main" id="{D7997C5D-B3A1-4A65-A66A-412790D06FB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27" name="CasellaDiTesto 2626">
          <a:extLst>
            <a:ext uri="{FF2B5EF4-FFF2-40B4-BE49-F238E27FC236}">
              <a16:creationId xmlns:a16="http://schemas.microsoft.com/office/drawing/2014/main" id="{62BE4073-5755-4B60-B428-C0CAE097507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28" name="CasellaDiTesto 2627">
          <a:extLst>
            <a:ext uri="{FF2B5EF4-FFF2-40B4-BE49-F238E27FC236}">
              <a16:creationId xmlns:a16="http://schemas.microsoft.com/office/drawing/2014/main" id="{25130352-0533-4926-BCA5-BEAC27CE70F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29" name="CasellaDiTesto 2628">
          <a:extLst>
            <a:ext uri="{FF2B5EF4-FFF2-40B4-BE49-F238E27FC236}">
              <a16:creationId xmlns:a16="http://schemas.microsoft.com/office/drawing/2014/main" id="{87F7D0D2-C2B6-4102-9472-7A48C192B05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30" name="CasellaDiTesto 2629">
          <a:extLst>
            <a:ext uri="{FF2B5EF4-FFF2-40B4-BE49-F238E27FC236}">
              <a16:creationId xmlns:a16="http://schemas.microsoft.com/office/drawing/2014/main" id="{21AEB838-4A0C-4D28-BB0E-DB42DDBE411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31" name="CasellaDiTesto 2630">
          <a:extLst>
            <a:ext uri="{FF2B5EF4-FFF2-40B4-BE49-F238E27FC236}">
              <a16:creationId xmlns:a16="http://schemas.microsoft.com/office/drawing/2014/main" id="{709CE493-407D-4BFB-998B-748CCAD8C7F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32" name="CasellaDiTesto 2631">
          <a:extLst>
            <a:ext uri="{FF2B5EF4-FFF2-40B4-BE49-F238E27FC236}">
              <a16:creationId xmlns:a16="http://schemas.microsoft.com/office/drawing/2014/main" id="{58FB989F-D6CB-4F0A-9729-19C94C238F6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191</xdr:row>
      <xdr:rowOff>995362</xdr:rowOff>
    </xdr:from>
    <xdr:ext cx="65" cy="172227"/>
    <xdr:sp macro="" textlink="">
      <xdr:nvSpPr>
        <xdr:cNvPr id="2633" name="CasellaDiTesto 2632">
          <a:extLst>
            <a:ext uri="{FF2B5EF4-FFF2-40B4-BE49-F238E27FC236}">
              <a16:creationId xmlns:a16="http://schemas.microsoft.com/office/drawing/2014/main" id="{5CC3EE0F-7E9F-4F33-8349-093F0D8838C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34" name="CasellaDiTesto 2633">
          <a:extLst>
            <a:ext uri="{FF2B5EF4-FFF2-40B4-BE49-F238E27FC236}">
              <a16:creationId xmlns:a16="http://schemas.microsoft.com/office/drawing/2014/main" id="{43AD7F60-46CE-4AAD-82D0-50B12269F8A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35" name="CasellaDiTesto 2634">
          <a:extLst>
            <a:ext uri="{FF2B5EF4-FFF2-40B4-BE49-F238E27FC236}">
              <a16:creationId xmlns:a16="http://schemas.microsoft.com/office/drawing/2014/main" id="{199FF8BD-A806-4B87-9D92-54B6A9A7786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36" name="CasellaDiTesto 2635">
          <a:extLst>
            <a:ext uri="{FF2B5EF4-FFF2-40B4-BE49-F238E27FC236}">
              <a16:creationId xmlns:a16="http://schemas.microsoft.com/office/drawing/2014/main" id="{87AB35D2-02C3-4FDD-80E5-237DF79ACF5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37" name="CasellaDiTesto 2636">
          <a:extLst>
            <a:ext uri="{FF2B5EF4-FFF2-40B4-BE49-F238E27FC236}">
              <a16:creationId xmlns:a16="http://schemas.microsoft.com/office/drawing/2014/main" id="{3954C3FE-F057-4A39-B3EB-F060AF65658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38" name="CasellaDiTesto 2637">
          <a:extLst>
            <a:ext uri="{FF2B5EF4-FFF2-40B4-BE49-F238E27FC236}">
              <a16:creationId xmlns:a16="http://schemas.microsoft.com/office/drawing/2014/main" id="{1F1581B7-6980-468A-8C13-3C332634182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39" name="CasellaDiTesto 2638">
          <a:extLst>
            <a:ext uri="{FF2B5EF4-FFF2-40B4-BE49-F238E27FC236}">
              <a16:creationId xmlns:a16="http://schemas.microsoft.com/office/drawing/2014/main" id="{7C751E3A-EB11-448E-A6DF-635AC36CDC8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40" name="CasellaDiTesto 2639">
          <a:extLst>
            <a:ext uri="{FF2B5EF4-FFF2-40B4-BE49-F238E27FC236}">
              <a16:creationId xmlns:a16="http://schemas.microsoft.com/office/drawing/2014/main" id="{F59E4600-E364-4D8F-B8D9-342E2CA07B5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41" name="CasellaDiTesto 2640">
          <a:extLst>
            <a:ext uri="{FF2B5EF4-FFF2-40B4-BE49-F238E27FC236}">
              <a16:creationId xmlns:a16="http://schemas.microsoft.com/office/drawing/2014/main" id="{41F39323-3786-458D-BB68-5900D466C8B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192</xdr:row>
      <xdr:rowOff>0</xdr:rowOff>
    </xdr:from>
    <xdr:ext cx="65" cy="172227"/>
    <xdr:sp macro="" textlink="">
      <xdr:nvSpPr>
        <xdr:cNvPr id="2642" name="CasellaDiTesto 2641">
          <a:extLst>
            <a:ext uri="{FF2B5EF4-FFF2-40B4-BE49-F238E27FC236}">
              <a16:creationId xmlns:a16="http://schemas.microsoft.com/office/drawing/2014/main" id="{5E1DC0E7-D7D9-4377-9647-EC9F2304C9C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197</xdr:row>
      <xdr:rowOff>995362</xdr:rowOff>
    </xdr:from>
    <xdr:ext cx="65" cy="172227"/>
    <xdr:sp macro="" textlink="">
      <xdr:nvSpPr>
        <xdr:cNvPr id="2643" name="CasellaDiTesto 2642">
          <a:extLst>
            <a:ext uri="{FF2B5EF4-FFF2-40B4-BE49-F238E27FC236}">
              <a16:creationId xmlns:a16="http://schemas.microsoft.com/office/drawing/2014/main" id="{4EBD9B1B-771A-4600-B986-15188F90D6E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197</xdr:row>
      <xdr:rowOff>995362</xdr:rowOff>
    </xdr:from>
    <xdr:ext cx="65" cy="172227"/>
    <xdr:sp macro="" textlink="">
      <xdr:nvSpPr>
        <xdr:cNvPr id="2644" name="CasellaDiTesto 2643">
          <a:extLst>
            <a:ext uri="{FF2B5EF4-FFF2-40B4-BE49-F238E27FC236}">
              <a16:creationId xmlns:a16="http://schemas.microsoft.com/office/drawing/2014/main" id="{55621A1F-DBC3-4B35-AAA3-C2BFFA98850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197</xdr:row>
      <xdr:rowOff>995362</xdr:rowOff>
    </xdr:from>
    <xdr:ext cx="65" cy="172227"/>
    <xdr:sp macro="" textlink="">
      <xdr:nvSpPr>
        <xdr:cNvPr id="2645" name="CasellaDiTesto 2644">
          <a:extLst>
            <a:ext uri="{FF2B5EF4-FFF2-40B4-BE49-F238E27FC236}">
              <a16:creationId xmlns:a16="http://schemas.microsoft.com/office/drawing/2014/main" id="{79148BC8-4B39-416E-AB75-5B0B5EA6315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198</xdr:row>
      <xdr:rowOff>995362</xdr:rowOff>
    </xdr:from>
    <xdr:ext cx="65" cy="172227"/>
    <xdr:sp macro="" textlink="">
      <xdr:nvSpPr>
        <xdr:cNvPr id="2646" name="CasellaDiTesto 2645">
          <a:extLst>
            <a:ext uri="{FF2B5EF4-FFF2-40B4-BE49-F238E27FC236}">
              <a16:creationId xmlns:a16="http://schemas.microsoft.com/office/drawing/2014/main" id="{BDB4B436-4342-4959-9706-F755186538C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198</xdr:row>
      <xdr:rowOff>995362</xdr:rowOff>
    </xdr:from>
    <xdr:ext cx="65" cy="172227"/>
    <xdr:sp macro="" textlink="">
      <xdr:nvSpPr>
        <xdr:cNvPr id="2647" name="CasellaDiTesto 2646">
          <a:extLst>
            <a:ext uri="{FF2B5EF4-FFF2-40B4-BE49-F238E27FC236}">
              <a16:creationId xmlns:a16="http://schemas.microsoft.com/office/drawing/2014/main" id="{8E619227-1DC4-484C-B546-732810DD32F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198</xdr:row>
      <xdr:rowOff>995362</xdr:rowOff>
    </xdr:from>
    <xdr:ext cx="65" cy="172227"/>
    <xdr:sp macro="" textlink="">
      <xdr:nvSpPr>
        <xdr:cNvPr id="2648" name="CasellaDiTesto 2647">
          <a:extLst>
            <a:ext uri="{FF2B5EF4-FFF2-40B4-BE49-F238E27FC236}">
              <a16:creationId xmlns:a16="http://schemas.microsoft.com/office/drawing/2014/main" id="{62EB29CB-6713-4EC9-82B1-2721071CA15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2649" name="CasellaDiTesto 2648">
          <a:extLst>
            <a:ext uri="{FF2B5EF4-FFF2-40B4-BE49-F238E27FC236}">
              <a16:creationId xmlns:a16="http://schemas.microsoft.com/office/drawing/2014/main" id="{36008222-E6CF-4AE7-B5D6-01791C64497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650" name="CasellaDiTesto 2649">
          <a:extLst>
            <a:ext uri="{FF2B5EF4-FFF2-40B4-BE49-F238E27FC236}">
              <a16:creationId xmlns:a16="http://schemas.microsoft.com/office/drawing/2014/main" id="{967072CC-FCA9-486F-AA73-549FD288F7F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2651" name="CasellaDiTesto 2650">
          <a:extLst>
            <a:ext uri="{FF2B5EF4-FFF2-40B4-BE49-F238E27FC236}">
              <a16:creationId xmlns:a16="http://schemas.microsoft.com/office/drawing/2014/main" id="{3E82EAE9-09A2-4F54-8233-A16B7C95CF8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652" name="CasellaDiTesto 2651">
          <a:extLst>
            <a:ext uri="{FF2B5EF4-FFF2-40B4-BE49-F238E27FC236}">
              <a16:creationId xmlns:a16="http://schemas.microsoft.com/office/drawing/2014/main" id="{C1F816E7-2E99-4CDF-846F-616EAD78678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2653" name="CasellaDiTesto 2652">
          <a:extLst>
            <a:ext uri="{FF2B5EF4-FFF2-40B4-BE49-F238E27FC236}">
              <a16:creationId xmlns:a16="http://schemas.microsoft.com/office/drawing/2014/main" id="{3989842E-654E-4D49-958C-1B46A2F4691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654" name="CasellaDiTesto 2653">
          <a:extLst>
            <a:ext uri="{FF2B5EF4-FFF2-40B4-BE49-F238E27FC236}">
              <a16:creationId xmlns:a16="http://schemas.microsoft.com/office/drawing/2014/main" id="{6D1FCB41-3099-460B-9F67-AD4D2A0B1A7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655" name="CasellaDiTesto 2654">
          <a:extLst>
            <a:ext uri="{FF2B5EF4-FFF2-40B4-BE49-F238E27FC236}">
              <a16:creationId xmlns:a16="http://schemas.microsoft.com/office/drawing/2014/main" id="{9D148B25-2FA9-4BD4-B520-4E8E5948D89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656" name="CasellaDiTesto 2655">
          <a:extLst>
            <a:ext uri="{FF2B5EF4-FFF2-40B4-BE49-F238E27FC236}">
              <a16:creationId xmlns:a16="http://schemas.microsoft.com/office/drawing/2014/main" id="{0EC2F8E1-06B3-49E6-A099-BE61E93B79C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2657" name="CasellaDiTesto 2656">
          <a:extLst>
            <a:ext uri="{FF2B5EF4-FFF2-40B4-BE49-F238E27FC236}">
              <a16:creationId xmlns:a16="http://schemas.microsoft.com/office/drawing/2014/main" id="{EB31FD38-7592-4350-94EE-70C43B53550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658" name="CasellaDiTesto 2657">
          <a:extLst>
            <a:ext uri="{FF2B5EF4-FFF2-40B4-BE49-F238E27FC236}">
              <a16:creationId xmlns:a16="http://schemas.microsoft.com/office/drawing/2014/main" id="{EF70F18A-E9B9-485B-B039-24BA2A983EE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659" name="CasellaDiTesto 2658">
          <a:extLst>
            <a:ext uri="{FF2B5EF4-FFF2-40B4-BE49-F238E27FC236}">
              <a16:creationId xmlns:a16="http://schemas.microsoft.com/office/drawing/2014/main" id="{3465552B-6667-4457-844B-7853020401D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660" name="CasellaDiTesto 2659">
          <a:extLst>
            <a:ext uri="{FF2B5EF4-FFF2-40B4-BE49-F238E27FC236}">
              <a16:creationId xmlns:a16="http://schemas.microsoft.com/office/drawing/2014/main" id="{817C4795-1E3F-4272-B12E-407E4857228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61" name="CasellaDiTesto 2660">
          <a:extLst>
            <a:ext uri="{FF2B5EF4-FFF2-40B4-BE49-F238E27FC236}">
              <a16:creationId xmlns:a16="http://schemas.microsoft.com/office/drawing/2014/main" id="{69783FD1-1414-49FD-A953-84345FD1E7E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62" name="CasellaDiTesto 2661">
          <a:extLst>
            <a:ext uri="{FF2B5EF4-FFF2-40B4-BE49-F238E27FC236}">
              <a16:creationId xmlns:a16="http://schemas.microsoft.com/office/drawing/2014/main" id="{27B0B36D-1B1C-4E2E-843A-C17A8335D6C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63" name="CasellaDiTesto 2662">
          <a:extLst>
            <a:ext uri="{FF2B5EF4-FFF2-40B4-BE49-F238E27FC236}">
              <a16:creationId xmlns:a16="http://schemas.microsoft.com/office/drawing/2014/main" id="{281443A9-2165-4016-A914-573F38EFB2A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64" name="CasellaDiTesto 2663">
          <a:extLst>
            <a:ext uri="{FF2B5EF4-FFF2-40B4-BE49-F238E27FC236}">
              <a16:creationId xmlns:a16="http://schemas.microsoft.com/office/drawing/2014/main" id="{F39C1150-F496-43D4-883A-299C2A8DCF2A}"/>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65" name="CasellaDiTesto 2664">
          <a:extLst>
            <a:ext uri="{FF2B5EF4-FFF2-40B4-BE49-F238E27FC236}">
              <a16:creationId xmlns:a16="http://schemas.microsoft.com/office/drawing/2014/main" id="{C9798DA4-F3B5-4F21-8ACA-B9156A5AADD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182</xdr:row>
      <xdr:rowOff>995362</xdr:rowOff>
    </xdr:from>
    <xdr:ext cx="65" cy="172227"/>
    <xdr:sp macro="" textlink="">
      <xdr:nvSpPr>
        <xdr:cNvPr id="2666" name="CasellaDiTesto 2665">
          <a:extLst>
            <a:ext uri="{FF2B5EF4-FFF2-40B4-BE49-F238E27FC236}">
              <a16:creationId xmlns:a16="http://schemas.microsoft.com/office/drawing/2014/main" id="{D5523F00-1CEB-4FAC-9845-4838FEA221D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2667" name="CasellaDiTesto 2666">
          <a:extLst>
            <a:ext uri="{FF2B5EF4-FFF2-40B4-BE49-F238E27FC236}">
              <a16:creationId xmlns:a16="http://schemas.microsoft.com/office/drawing/2014/main" id="{F46E3BCE-F788-42F5-BE76-F342A1D1A0F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2668" name="CasellaDiTesto 2667">
          <a:extLst>
            <a:ext uri="{FF2B5EF4-FFF2-40B4-BE49-F238E27FC236}">
              <a16:creationId xmlns:a16="http://schemas.microsoft.com/office/drawing/2014/main" id="{DCCFAA43-E910-41AF-8668-A040F3EFE30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185</xdr:row>
      <xdr:rowOff>995362</xdr:rowOff>
    </xdr:from>
    <xdr:ext cx="65" cy="172227"/>
    <xdr:sp macro="" textlink="">
      <xdr:nvSpPr>
        <xdr:cNvPr id="2669" name="CasellaDiTesto 2668">
          <a:extLst>
            <a:ext uri="{FF2B5EF4-FFF2-40B4-BE49-F238E27FC236}">
              <a16:creationId xmlns:a16="http://schemas.microsoft.com/office/drawing/2014/main" id="{E9AF1F7A-0652-4256-A4EE-263F7F0AEE1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670" name="CasellaDiTesto 2669">
          <a:extLst>
            <a:ext uri="{FF2B5EF4-FFF2-40B4-BE49-F238E27FC236}">
              <a16:creationId xmlns:a16="http://schemas.microsoft.com/office/drawing/2014/main" id="{8C22E07F-DC0F-4784-8139-2A83B1393BE0}"/>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671" name="CasellaDiTesto 2670">
          <a:extLst>
            <a:ext uri="{FF2B5EF4-FFF2-40B4-BE49-F238E27FC236}">
              <a16:creationId xmlns:a16="http://schemas.microsoft.com/office/drawing/2014/main" id="{3E7D5B0A-CBDF-423F-B783-2A620CD5602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672" name="CasellaDiTesto 2671">
          <a:extLst>
            <a:ext uri="{FF2B5EF4-FFF2-40B4-BE49-F238E27FC236}">
              <a16:creationId xmlns:a16="http://schemas.microsoft.com/office/drawing/2014/main" id="{72D352A9-0B5D-4C85-8EF8-92C44908F9D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673" name="CasellaDiTesto 2672">
          <a:extLst>
            <a:ext uri="{FF2B5EF4-FFF2-40B4-BE49-F238E27FC236}">
              <a16:creationId xmlns:a16="http://schemas.microsoft.com/office/drawing/2014/main" id="{56C52E09-DD43-43C5-A3FB-E5E08A57E7E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674" name="CasellaDiTesto 2673">
          <a:extLst>
            <a:ext uri="{FF2B5EF4-FFF2-40B4-BE49-F238E27FC236}">
              <a16:creationId xmlns:a16="http://schemas.microsoft.com/office/drawing/2014/main" id="{159BA758-DABF-49C4-81CE-329663082FC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194</xdr:row>
      <xdr:rowOff>995362</xdr:rowOff>
    </xdr:from>
    <xdr:ext cx="65" cy="172227"/>
    <xdr:sp macro="" textlink="">
      <xdr:nvSpPr>
        <xdr:cNvPr id="2675" name="CasellaDiTesto 2674">
          <a:extLst>
            <a:ext uri="{FF2B5EF4-FFF2-40B4-BE49-F238E27FC236}">
              <a16:creationId xmlns:a16="http://schemas.microsoft.com/office/drawing/2014/main" id="{A6B6141D-DA9F-44E8-96B4-7A40D9C796A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2676" name="CasellaDiTesto 2675">
          <a:extLst>
            <a:ext uri="{FF2B5EF4-FFF2-40B4-BE49-F238E27FC236}">
              <a16:creationId xmlns:a16="http://schemas.microsoft.com/office/drawing/2014/main" id="{A2EFD335-88CD-4362-AC42-3471C2FF0EA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2677" name="CasellaDiTesto 2676">
          <a:extLst>
            <a:ext uri="{FF2B5EF4-FFF2-40B4-BE49-F238E27FC236}">
              <a16:creationId xmlns:a16="http://schemas.microsoft.com/office/drawing/2014/main" id="{EDD09500-02D2-4643-A62F-6CFCA5D1DB9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195</xdr:row>
      <xdr:rowOff>995362</xdr:rowOff>
    </xdr:from>
    <xdr:ext cx="65" cy="172227"/>
    <xdr:sp macro="" textlink="">
      <xdr:nvSpPr>
        <xdr:cNvPr id="2678" name="CasellaDiTesto 2677">
          <a:extLst>
            <a:ext uri="{FF2B5EF4-FFF2-40B4-BE49-F238E27FC236}">
              <a16:creationId xmlns:a16="http://schemas.microsoft.com/office/drawing/2014/main" id="{30B170DB-CE20-4203-BA2A-3A7BC994337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679" name="CasellaDiTesto 2678">
          <a:extLst>
            <a:ext uri="{FF2B5EF4-FFF2-40B4-BE49-F238E27FC236}">
              <a16:creationId xmlns:a16="http://schemas.microsoft.com/office/drawing/2014/main" id="{C372BEF5-F79D-40C2-8207-13F0EBB7DEC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680" name="CasellaDiTesto 2679">
          <a:extLst>
            <a:ext uri="{FF2B5EF4-FFF2-40B4-BE49-F238E27FC236}">
              <a16:creationId xmlns:a16="http://schemas.microsoft.com/office/drawing/2014/main" id="{B003CA88-162D-440C-94B6-0B23DF9A7F5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681" name="CasellaDiTesto 2680">
          <a:extLst>
            <a:ext uri="{FF2B5EF4-FFF2-40B4-BE49-F238E27FC236}">
              <a16:creationId xmlns:a16="http://schemas.microsoft.com/office/drawing/2014/main" id="{0A6BAB45-DC96-4600-80A1-13ABCC26678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682" name="CasellaDiTesto 2681">
          <a:extLst>
            <a:ext uri="{FF2B5EF4-FFF2-40B4-BE49-F238E27FC236}">
              <a16:creationId xmlns:a16="http://schemas.microsoft.com/office/drawing/2014/main" id="{9E77C02C-01CD-4E26-B9BD-8B6674E7F4BB}"/>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2683" name="CasellaDiTesto 2682">
          <a:extLst>
            <a:ext uri="{FF2B5EF4-FFF2-40B4-BE49-F238E27FC236}">
              <a16:creationId xmlns:a16="http://schemas.microsoft.com/office/drawing/2014/main" id="{3BBB6B3F-695A-467A-9C8E-4F02BB42B54D}"/>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684" name="CasellaDiTesto 2683">
          <a:extLst>
            <a:ext uri="{FF2B5EF4-FFF2-40B4-BE49-F238E27FC236}">
              <a16:creationId xmlns:a16="http://schemas.microsoft.com/office/drawing/2014/main" id="{956B36D6-9B40-4D18-86FC-8D66E728370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685" name="CasellaDiTesto 2684">
          <a:extLst>
            <a:ext uri="{FF2B5EF4-FFF2-40B4-BE49-F238E27FC236}">
              <a16:creationId xmlns:a16="http://schemas.microsoft.com/office/drawing/2014/main" id="{8A3718BB-A067-4B8A-A382-CE94CF95C11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686" name="CasellaDiTesto 2685">
          <a:extLst>
            <a:ext uri="{FF2B5EF4-FFF2-40B4-BE49-F238E27FC236}">
              <a16:creationId xmlns:a16="http://schemas.microsoft.com/office/drawing/2014/main" id="{66821168-0779-49AB-9A87-8D55E73D06A4}"/>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2687" name="CasellaDiTesto 2686">
          <a:extLst>
            <a:ext uri="{FF2B5EF4-FFF2-40B4-BE49-F238E27FC236}">
              <a16:creationId xmlns:a16="http://schemas.microsoft.com/office/drawing/2014/main" id="{ADB16F09-D0FB-49E0-AE0C-EB4C916F661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688" name="CasellaDiTesto 2687">
          <a:extLst>
            <a:ext uri="{FF2B5EF4-FFF2-40B4-BE49-F238E27FC236}">
              <a16:creationId xmlns:a16="http://schemas.microsoft.com/office/drawing/2014/main" id="{775525C9-C09E-4C7D-B8AF-9D882E3B805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689" name="CasellaDiTesto 2688">
          <a:extLst>
            <a:ext uri="{FF2B5EF4-FFF2-40B4-BE49-F238E27FC236}">
              <a16:creationId xmlns:a16="http://schemas.microsoft.com/office/drawing/2014/main" id="{6E5996FA-CACD-4B39-B909-382DC4C1DBF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2690" name="CasellaDiTesto 2689">
          <a:extLst>
            <a:ext uri="{FF2B5EF4-FFF2-40B4-BE49-F238E27FC236}">
              <a16:creationId xmlns:a16="http://schemas.microsoft.com/office/drawing/2014/main" id="{35A6267B-6117-4FF7-B094-63D284A70E4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691" name="CasellaDiTesto 2690">
          <a:extLst>
            <a:ext uri="{FF2B5EF4-FFF2-40B4-BE49-F238E27FC236}">
              <a16:creationId xmlns:a16="http://schemas.microsoft.com/office/drawing/2014/main" id="{85835D74-4912-4584-9520-31955F44E98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692" name="CasellaDiTesto 2691">
          <a:extLst>
            <a:ext uri="{FF2B5EF4-FFF2-40B4-BE49-F238E27FC236}">
              <a16:creationId xmlns:a16="http://schemas.microsoft.com/office/drawing/2014/main" id="{35F15557-67E1-4DB1-8CA0-320A80B80C42}"/>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693" name="CasellaDiTesto 2692">
          <a:extLst>
            <a:ext uri="{FF2B5EF4-FFF2-40B4-BE49-F238E27FC236}">
              <a16:creationId xmlns:a16="http://schemas.microsoft.com/office/drawing/2014/main" id="{BCC7C23F-A93F-4160-A67C-81434484688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694" name="CasellaDiTesto 2693">
          <a:extLst>
            <a:ext uri="{FF2B5EF4-FFF2-40B4-BE49-F238E27FC236}">
              <a16:creationId xmlns:a16="http://schemas.microsoft.com/office/drawing/2014/main" id="{C560A5BA-4F49-4A7B-9F85-AD4300CCB3C7}"/>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695" name="CasellaDiTesto 2694">
          <a:extLst>
            <a:ext uri="{FF2B5EF4-FFF2-40B4-BE49-F238E27FC236}">
              <a16:creationId xmlns:a16="http://schemas.microsoft.com/office/drawing/2014/main" id="{9D859CFA-0F69-4618-A1A4-4189FEC7A083}"/>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184</xdr:row>
      <xdr:rowOff>995362</xdr:rowOff>
    </xdr:from>
    <xdr:ext cx="65" cy="172227"/>
    <xdr:sp macro="" textlink="">
      <xdr:nvSpPr>
        <xdr:cNvPr id="2696" name="CasellaDiTesto 2695">
          <a:extLst>
            <a:ext uri="{FF2B5EF4-FFF2-40B4-BE49-F238E27FC236}">
              <a16:creationId xmlns:a16="http://schemas.microsoft.com/office/drawing/2014/main" id="{5D7D3F15-84DB-4FB3-8308-85627B172155}"/>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187</xdr:row>
      <xdr:rowOff>995362</xdr:rowOff>
    </xdr:from>
    <xdr:ext cx="65" cy="172227"/>
    <xdr:sp macro="" textlink="">
      <xdr:nvSpPr>
        <xdr:cNvPr id="2697" name="CasellaDiTesto 2696">
          <a:extLst>
            <a:ext uri="{FF2B5EF4-FFF2-40B4-BE49-F238E27FC236}">
              <a16:creationId xmlns:a16="http://schemas.microsoft.com/office/drawing/2014/main" id="{F1949F0F-368B-44AC-98BF-C528D970FCB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187</xdr:row>
      <xdr:rowOff>995362</xdr:rowOff>
    </xdr:from>
    <xdr:ext cx="65" cy="172227"/>
    <xdr:sp macro="" textlink="">
      <xdr:nvSpPr>
        <xdr:cNvPr id="2698" name="CasellaDiTesto 2697">
          <a:extLst>
            <a:ext uri="{FF2B5EF4-FFF2-40B4-BE49-F238E27FC236}">
              <a16:creationId xmlns:a16="http://schemas.microsoft.com/office/drawing/2014/main" id="{5F6293F2-6CBF-4079-A569-C319607CE8E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187</xdr:row>
      <xdr:rowOff>995362</xdr:rowOff>
    </xdr:from>
    <xdr:ext cx="65" cy="172227"/>
    <xdr:sp macro="" textlink="">
      <xdr:nvSpPr>
        <xdr:cNvPr id="2699" name="CasellaDiTesto 2698">
          <a:extLst>
            <a:ext uri="{FF2B5EF4-FFF2-40B4-BE49-F238E27FC236}">
              <a16:creationId xmlns:a16="http://schemas.microsoft.com/office/drawing/2014/main" id="{9D8DDBF0-DB03-4E00-9888-EC762058219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700" name="CasellaDiTesto 2699">
          <a:extLst>
            <a:ext uri="{FF2B5EF4-FFF2-40B4-BE49-F238E27FC236}">
              <a16:creationId xmlns:a16="http://schemas.microsoft.com/office/drawing/2014/main" id="{A9D26BC4-6D1B-455E-907F-9A421B1E497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701" name="CasellaDiTesto 2700">
          <a:extLst>
            <a:ext uri="{FF2B5EF4-FFF2-40B4-BE49-F238E27FC236}">
              <a16:creationId xmlns:a16="http://schemas.microsoft.com/office/drawing/2014/main" id="{55BAABEF-2FBF-4456-AFEC-6ACD9EEEA4DC}"/>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702" name="CasellaDiTesto 2701">
          <a:extLst>
            <a:ext uri="{FF2B5EF4-FFF2-40B4-BE49-F238E27FC236}">
              <a16:creationId xmlns:a16="http://schemas.microsoft.com/office/drawing/2014/main" id="{EE95045C-7C12-4461-ACF6-854A0D262EEF}"/>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703" name="CasellaDiTesto 2702">
          <a:extLst>
            <a:ext uri="{FF2B5EF4-FFF2-40B4-BE49-F238E27FC236}">
              <a16:creationId xmlns:a16="http://schemas.microsoft.com/office/drawing/2014/main" id="{1B1808F7-FCBB-4D6D-93D3-71AA844A2261}"/>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704" name="CasellaDiTesto 2703">
          <a:extLst>
            <a:ext uri="{FF2B5EF4-FFF2-40B4-BE49-F238E27FC236}">
              <a16:creationId xmlns:a16="http://schemas.microsoft.com/office/drawing/2014/main" id="{9E7F3A94-857A-40E1-8445-EF3961C021B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196</xdr:row>
      <xdr:rowOff>995362</xdr:rowOff>
    </xdr:from>
    <xdr:ext cx="65" cy="172227"/>
    <xdr:sp macro="" textlink="">
      <xdr:nvSpPr>
        <xdr:cNvPr id="2705" name="CasellaDiTesto 2704">
          <a:extLst>
            <a:ext uri="{FF2B5EF4-FFF2-40B4-BE49-F238E27FC236}">
              <a16:creationId xmlns:a16="http://schemas.microsoft.com/office/drawing/2014/main" id="{0C869530-7956-4772-8B15-690C5B097CC6}"/>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197</xdr:row>
      <xdr:rowOff>995362</xdr:rowOff>
    </xdr:from>
    <xdr:ext cx="65" cy="172227"/>
    <xdr:sp macro="" textlink="">
      <xdr:nvSpPr>
        <xdr:cNvPr id="2706" name="CasellaDiTesto 2705">
          <a:extLst>
            <a:ext uri="{FF2B5EF4-FFF2-40B4-BE49-F238E27FC236}">
              <a16:creationId xmlns:a16="http://schemas.microsoft.com/office/drawing/2014/main" id="{CDEF9CE0-BACD-470F-BC61-3C5596DAE4C9}"/>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197</xdr:row>
      <xdr:rowOff>995362</xdr:rowOff>
    </xdr:from>
    <xdr:ext cx="65" cy="172227"/>
    <xdr:sp macro="" textlink="">
      <xdr:nvSpPr>
        <xdr:cNvPr id="2707" name="CasellaDiTesto 2706">
          <a:extLst>
            <a:ext uri="{FF2B5EF4-FFF2-40B4-BE49-F238E27FC236}">
              <a16:creationId xmlns:a16="http://schemas.microsoft.com/office/drawing/2014/main" id="{CF947867-325A-4FDB-B03C-A08F84EC5E78}"/>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197</xdr:row>
      <xdr:rowOff>995362</xdr:rowOff>
    </xdr:from>
    <xdr:ext cx="65" cy="172227"/>
    <xdr:sp macro="" textlink="">
      <xdr:nvSpPr>
        <xdr:cNvPr id="2708" name="CasellaDiTesto 2707">
          <a:extLst>
            <a:ext uri="{FF2B5EF4-FFF2-40B4-BE49-F238E27FC236}">
              <a16:creationId xmlns:a16="http://schemas.microsoft.com/office/drawing/2014/main" id="{55414819-D222-4B62-8CC3-0067842103DE}"/>
            </a:ext>
          </a:extLst>
        </xdr:cNvPr>
        <xdr:cNvSpPr txBox="1"/>
      </xdr:nvSpPr>
      <xdr:spPr>
        <a:xfrm>
          <a:off x="14667379" y="8471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09" name="CasellaDiTesto 2708">
          <a:extLst>
            <a:ext uri="{FF2B5EF4-FFF2-40B4-BE49-F238E27FC236}">
              <a16:creationId xmlns:a16="http://schemas.microsoft.com/office/drawing/2014/main" id="{72FFE8FF-5B5D-417D-8D96-5AA7126BFCD2}"/>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10" name="CasellaDiTesto 2709">
          <a:extLst>
            <a:ext uri="{FF2B5EF4-FFF2-40B4-BE49-F238E27FC236}">
              <a16:creationId xmlns:a16="http://schemas.microsoft.com/office/drawing/2014/main" id="{9BBB2042-16DE-462B-AF05-86BF1830D284}"/>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11" name="CasellaDiTesto 2710">
          <a:extLst>
            <a:ext uri="{FF2B5EF4-FFF2-40B4-BE49-F238E27FC236}">
              <a16:creationId xmlns:a16="http://schemas.microsoft.com/office/drawing/2014/main" id="{1C302AC3-A102-4E72-9A85-ABEA0A51EAD3}"/>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12" name="CasellaDiTesto 2711">
          <a:extLst>
            <a:ext uri="{FF2B5EF4-FFF2-40B4-BE49-F238E27FC236}">
              <a16:creationId xmlns:a16="http://schemas.microsoft.com/office/drawing/2014/main" id="{67B6A2D3-05EE-4936-B579-59F22EA53C8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13" name="CasellaDiTesto 2712">
          <a:extLst>
            <a:ext uri="{FF2B5EF4-FFF2-40B4-BE49-F238E27FC236}">
              <a16:creationId xmlns:a16="http://schemas.microsoft.com/office/drawing/2014/main" id="{068159D5-D77C-498B-A7AE-C51075CA03F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14" name="CasellaDiTesto 2713">
          <a:extLst>
            <a:ext uri="{FF2B5EF4-FFF2-40B4-BE49-F238E27FC236}">
              <a16:creationId xmlns:a16="http://schemas.microsoft.com/office/drawing/2014/main" id="{DB37F3CA-D44C-46D7-8957-8BA40B3EB064}"/>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715" name="CasellaDiTesto 2714">
          <a:extLst>
            <a:ext uri="{FF2B5EF4-FFF2-40B4-BE49-F238E27FC236}">
              <a16:creationId xmlns:a16="http://schemas.microsoft.com/office/drawing/2014/main" id="{42BDD846-8D24-4988-B28D-F9EEA5093254}"/>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716" name="CasellaDiTesto 2715">
          <a:extLst>
            <a:ext uri="{FF2B5EF4-FFF2-40B4-BE49-F238E27FC236}">
              <a16:creationId xmlns:a16="http://schemas.microsoft.com/office/drawing/2014/main" id="{41D0B550-58B1-41E7-8D75-F87102C7F4E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717" name="CasellaDiTesto 2716">
          <a:extLst>
            <a:ext uri="{FF2B5EF4-FFF2-40B4-BE49-F238E27FC236}">
              <a16:creationId xmlns:a16="http://schemas.microsoft.com/office/drawing/2014/main" id="{4413E8EC-5A2D-4C08-BF3C-F3590DEDD27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718" name="CasellaDiTesto 2717">
          <a:extLst>
            <a:ext uri="{FF2B5EF4-FFF2-40B4-BE49-F238E27FC236}">
              <a16:creationId xmlns:a16="http://schemas.microsoft.com/office/drawing/2014/main" id="{903C9CB9-283E-42F8-B0B8-4BF59748F05E}"/>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719" name="CasellaDiTesto 2718">
          <a:extLst>
            <a:ext uri="{FF2B5EF4-FFF2-40B4-BE49-F238E27FC236}">
              <a16:creationId xmlns:a16="http://schemas.microsoft.com/office/drawing/2014/main" id="{9BDA4F83-98E1-42D2-B099-C7593207ACCE}"/>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720" name="CasellaDiTesto 2719">
          <a:extLst>
            <a:ext uri="{FF2B5EF4-FFF2-40B4-BE49-F238E27FC236}">
              <a16:creationId xmlns:a16="http://schemas.microsoft.com/office/drawing/2014/main" id="{2E8634F4-DB33-42CA-B7E9-CA89AB3D2BBF}"/>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21" name="CasellaDiTesto 2720">
          <a:extLst>
            <a:ext uri="{FF2B5EF4-FFF2-40B4-BE49-F238E27FC236}">
              <a16:creationId xmlns:a16="http://schemas.microsoft.com/office/drawing/2014/main" id="{CAFCD3F5-562A-45BF-A818-7C79E3B30AB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22" name="CasellaDiTesto 2721">
          <a:extLst>
            <a:ext uri="{FF2B5EF4-FFF2-40B4-BE49-F238E27FC236}">
              <a16:creationId xmlns:a16="http://schemas.microsoft.com/office/drawing/2014/main" id="{1A102015-DB6A-439E-A1B7-85587D128B5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23" name="CasellaDiTesto 2722">
          <a:extLst>
            <a:ext uri="{FF2B5EF4-FFF2-40B4-BE49-F238E27FC236}">
              <a16:creationId xmlns:a16="http://schemas.microsoft.com/office/drawing/2014/main" id="{A26EE4BA-3B4B-4710-8F9E-61C980F40C5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24" name="CasellaDiTesto 2723">
          <a:extLst>
            <a:ext uri="{FF2B5EF4-FFF2-40B4-BE49-F238E27FC236}">
              <a16:creationId xmlns:a16="http://schemas.microsoft.com/office/drawing/2014/main" id="{8076E5A0-A038-481C-AFED-7390BE21F39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25" name="CasellaDiTesto 2724">
          <a:extLst>
            <a:ext uri="{FF2B5EF4-FFF2-40B4-BE49-F238E27FC236}">
              <a16:creationId xmlns:a16="http://schemas.microsoft.com/office/drawing/2014/main" id="{901DC832-8FAD-4E8D-AA88-B01590184D4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26" name="CasellaDiTesto 2725">
          <a:extLst>
            <a:ext uri="{FF2B5EF4-FFF2-40B4-BE49-F238E27FC236}">
              <a16:creationId xmlns:a16="http://schemas.microsoft.com/office/drawing/2014/main" id="{ACF4D057-48FB-4D94-A69B-4CFE5A55766D}"/>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27" name="CasellaDiTesto 2726">
          <a:extLst>
            <a:ext uri="{FF2B5EF4-FFF2-40B4-BE49-F238E27FC236}">
              <a16:creationId xmlns:a16="http://schemas.microsoft.com/office/drawing/2014/main" id="{F19A6FBE-AFF2-4C34-8E07-F0EF1D7543C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28" name="CasellaDiTesto 2727">
          <a:extLst>
            <a:ext uri="{FF2B5EF4-FFF2-40B4-BE49-F238E27FC236}">
              <a16:creationId xmlns:a16="http://schemas.microsoft.com/office/drawing/2014/main" id="{520760BF-0836-4AC8-BB77-3540F256BE2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29" name="CasellaDiTesto 2728">
          <a:extLst>
            <a:ext uri="{FF2B5EF4-FFF2-40B4-BE49-F238E27FC236}">
              <a16:creationId xmlns:a16="http://schemas.microsoft.com/office/drawing/2014/main" id="{E2559C24-EDC6-4CF3-A418-C7BA2705CC32}"/>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30" name="CasellaDiTesto 2729">
          <a:extLst>
            <a:ext uri="{FF2B5EF4-FFF2-40B4-BE49-F238E27FC236}">
              <a16:creationId xmlns:a16="http://schemas.microsoft.com/office/drawing/2014/main" id="{B89C7935-3ECF-4E6D-B906-AE1572E87E4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31" name="CasellaDiTesto 2730">
          <a:extLst>
            <a:ext uri="{FF2B5EF4-FFF2-40B4-BE49-F238E27FC236}">
              <a16:creationId xmlns:a16="http://schemas.microsoft.com/office/drawing/2014/main" id="{9154A335-9053-4F15-858C-BCC0403B959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32" name="CasellaDiTesto 2731">
          <a:extLst>
            <a:ext uri="{FF2B5EF4-FFF2-40B4-BE49-F238E27FC236}">
              <a16:creationId xmlns:a16="http://schemas.microsoft.com/office/drawing/2014/main" id="{7395D264-A258-4A56-84FA-4EC71F14E82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33" name="CasellaDiTesto 2732">
          <a:extLst>
            <a:ext uri="{FF2B5EF4-FFF2-40B4-BE49-F238E27FC236}">
              <a16:creationId xmlns:a16="http://schemas.microsoft.com/office/drawing/2014/main" id="{F1F630C5-DC8B-4815-8526-076538A7CB8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34" name="CasellaDiTesto 2733">
          <a:extLst>
            <a:ext uri="{FF2B5EF4-FFF2-40B4-BE49-F238E27FC236}">
              <a16:creationId xmlns:a16="http://schemas.microsoft.com/office/drawing/2014/main" id="{074B9A50-9725-42CF-8610-46AA2D33AD9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35" name="CasellaDiTesto 2734">
          <a:extLst>
            <a:ext uri="{FF2B5EF4-FFF2-40B4-BE49-F238E27FC236}">
              <a16:creationId xmlns:a16="http://schemas.microsoft.com/office/drawing/2014/main" id="{EDC65B64-47DF-4331-AC67-197208B9A65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736" name="CasellaDiTesto 2735">
          <a:extLst>
            <a:ext uri="{FF2B5EF4-FFF2-40B4-BE49-F238E27FC236}">
              <a16:creationId xmlns:a16="http://schemas.microsoft.com/office/drawing/2014/main" id="{830CD3A4-F9D5-4489-9503-BFD93F9DC49D}"/>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737" name="CasellaDiTesto 2736">
          <a:extLst>
            <a:ext uri="{FF2B5EF4-FFF2-40B4-BE49-F238E27FC236}">
              <a16:creationId xmlns:a16="http://schemas.microsoft.com/office/drawing/2014/main" id="{21EAE6F8-E6BF-4DC0-A30B-C95725358137}"/>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738" name="CasellaDiTesto 2737">
          <a:extLst>
            <a:ext uri="{FF2B5EF4-FFF2-40B4-BE49-F238E27FC236}">
              <a16:creationId xmlns:a16="http://schemas.microsoft.com/office/drawing/2014/main" id="{BF16525E-0421-4991-BFAF-9F03F4A09656}"/>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39" name="CasellaDiTesto 2738">
          <a:extLst>
            <a:ext uri="{FF2B5EF4-FFF2-40B4-BE49-F238E27FC236}">
              <a16:creationId xmlns:a16="http://schemas.microsoft.com/office/drawing/2014/main" id="{3A3035CB-842B-45C7-8513-C55EC29AF9D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40" name="CasellaDiTesto 2739">
          <a:extLst>
            <a:ext uri="{FF2B5EF4-FFF2-40B4-BE49-F238E27FC236}">
              <a16:creationId xmlns:a16="http://schemas.microsoft.com/office/drawing/2014/main" id="{E345627D-DD03-463A-B22D-873C36FA3036}"/>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41" name="CasellaDiTesto 2740">
          <a:extLst>
            <a:ext uri="{FF2B5EF4-FFF2-40B4-BE49-F238E27FC236}">
              <a16:creationId xmlns:a16="http://schemas.microsoft.com/office/drawing/2014/main" id="{6F121239-F52F-41A2-82EB-BC8DEA07A16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42" name="CasellaDiTesto 2741">
          <a:extLst>
            <a:ext uri="{FF2B5EF4-FFF2-40B4-BE49-F238E27FC236}">
              <a16:creationId xmlns:a16="http://schemas.microsoft.com/office/drawing/2014/main" id="{F5C7F1D2-209A-4C40-89A2-024E7F3ED6C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43" name="CasellaDiTesto 2742">
          <a:extLst>
            <a:ext uri="{FF2B5EF4-FFF2-40B4-BE49-F238E27FC236}">
              <a16:creationId xmlns:a16="http://schemas.microsoft.com/office/drawing/2014/main" id="{94D8131F-311C-45FF-8B38-45E524EDC97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44" name="CasellaDiTesto 2743">
          <a:extLst>
            <a:ext uri="{FF2B5EF4-FFF2-40B4-BE49-F238E27FC236}">
              <a16:creationId xmlns:a16="http://schemas.microsoft.com/office/drawing/2014/main" id="{F9DA9732-E319-4C82-8CEE-F45CF8DE49B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745" name="CasellaDiTesto 2744">
          <a:extLst>
            <a:ext uri="{FF2B5EF4-FFF2-40B4-BE49-F238E27FC236}">
              <a16:creationId xmlns:a16="http://schemas.microsoft.com/office/drawing/2014/main" id="{ABF76940-FA60-42E1-8A92-13C05B819EF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746" name="CasellaDiTesto 2745">
          <a:extLst>
            <a:ext uri="{FF2B5EF4-FFF2-40B4-BE49-F238E27FC236}">
              <a16:creationId xmlns:a16="http://schemas.microsoft.com/office/drawing/2014/main" id="{71412CF6-C400-4B67-B56B-1FA635554B3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747" name="CasellaDiTesto 2746">
          <a:extLst>
            <a:ext uri="{FF2B5EF4-FFF2-40B4-BE49-F238E27FC236}">
              <a16:creationId xmlns:a16="http://schemas.microsoft.com/office/drawing/2014/main" id="{DFEB960A-0956-449C-856B-D4048FE645D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748" name="CasellaDiTesto 2747">
          <a:extLst>
            <a:ext uri="{FF2B5EF4-FFF2-40B4-BE49-F238E27FC236}">
              <a16:creationId xmlns:a16="http://schemas.microsoft.com/office/drawing/2014/main" id="{EE4DFB05-E582-4F64-B983-86351F7FD5D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749" name="CasellaDiTesto 2748">
          <a:extLst>
            <a:ext uri="{FF2B5EF4-FFF2-40B4-BE49-F238E27FC236}">
              <a16:creationId xmlns:a16="http://schemas.microsoft.com/office/drawing/2014/main" id="{7973B600-1D0E-4880-B9CA-6C9BEF3E1E3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750" name="CasellaDiTesto 2749">
          <a:extLst>
            <a:ext uri="{FF2B5EF4-FFF2-40B4-BE49-F238E27FC236}">
              <a16:creationId xmlns:a16="http://schemas.microsoft.com/office/drawing/2014/main" id="{79EB6FA5-C56A-4E4A-B2D5-0519F9A913F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751" name="CasellaDiTesto 2750">
          <a:extLst>
            <a:ext uri="{FF2B5EF4-FFF2-40B4-BE49-F238E27FC236}">
              <a16:creationId xmlns:a16="http://schemas.microsoft.com/office/drawing/2014/main" id="{7F565E9B-52B7-4708-B21A-EC19532BEBD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752" name="CasellaDiTesto 2751">
          <a:extLst>
            <a:ext uri="{FF2B5EF4-FFF2-40B4-BE49-F238E27FC236}">
              <a16:creationId xmlns:a16="http://schemas.microsoft.com/office/drawing/2014/main" id="{5485B538-8C73-4595-A9B7-EF67D8644A0D}"/>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753" name="CasellaDiTesto 2752">
          <a:extLst>
            <a:ext uri="{FF2B5EF4-FFF2-40B4-BE49-F238E27FC236}">
              <a16:creationId xmlns:a16="http://schemas.microsoft.com/office/drawing/2014/main" id="{2CEA18FB-5D9A-45FA-83E5-053FB14A526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754" name="CasellaDiTesto 2753">
          <a:extLst>
            <a:ext uri="{FF2B5EF4-FFF2-40B4-BE49-F238E27FC236}">
              <a16:creationId xmlns:a16="http://schemas.microsoft.com/office/drawing/2014/main" id="{79AE69F8-754C-42B2-A526-C6AA1A7308E4}"/>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755" name="CasellaDiTesto 2754">
          <a:extLst>
            <a:ext uri="{FF2B5EF4-FFF2-40B4-BE49-F238E27FC236}">
              <a16:creationId xmlns:a16="http://schemas.microsoft.com/office/drawing/2014/main" id="{F72EA3CC-4E6C-41A0-B384-6E15F590E91F}"/>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756" name="CasellaDiTesto 2755">
          <a:extLst>
            <a:ext uri="{FF2B5EF4-FFF2-40B4-BE49-F238E27FC236}">
              <a16:creationId xmlns:a16="http://schemas.microsoft.com/office/drawing/2014/main" id="{FCD95234-82E6-40BF-A154-7C013C55A98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757" name="CasellaDiTesto 2756">
          <a:extLst>
            <a:ext uri="{FF2B5EF4-FFF2-40B4-BE49-F238E27FC236}">
              <a16:creationId xmlns:a16="http://schemas.microsoft.com/office/drawing/2014/main" id="{882E9FD8-4764-46E7-866F-51E267AB6A83}"/>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58" name="CasellaDiTesto 2757">
          <a:extLst>
            <a:ext uri="{FF2B5EF4-FFF2-40B4-BE49-F238E27FC236}">
              <a16:creationId xmlns:a16="http://schemas.microsoft.com/office/drawing/2014/main" id="{34809711-B3F2-4E00-B0BD-E013A851E934}"/>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759" name="CasellaDiTesto 2758">
          <a:extLst>
            <a:ext uri="{FF2B5EF4-FFF2-40B4-BE49-F238E27FC236}">
              <a16:creationId xmlns:a16="http://schemas.microsoft.com/office/drawing/2014/main" id="{F2A01E61-F138-4834-99D6-B753EF552734}"/>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60" name="CasellaDiTesto 2759">
          <a:extLst>
            <a:ext uri="{FF2B5EF4-FFF2-40B4-BE49-F238E27FC236}">
              <a16:creationId xmlns:a16="http://schemas.microsoft.com/office/drawing/2014/main" id="{69F146D4-726C-4BD8-9CA0-0B3B5356227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761" name="CasellaDiTesto 2760">
          <a:extLst>
            <a:ext uri="{FF2B5EF4-FFF2-40B4-BE49-F238E27FC236}">
              <a16:creationId xmlns:a16="http://schemas.microsoft.com/office/drawing/2014/main" id="{9153CE0E-2469-4CA9-8878-6D37DE6DD78F}"/>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62" name="CasellaDiTesto 2761">
          <a:extLst>
            <a:ext uri="{FF2B5EF4-FFF2-40B4-BE49-F238E27FC236}">
              <a16:creationId xmlns:a16="http://schemas.microsoft.com/office/drawing/2014/main" id="{24806264-7C47-43CE-9A9C-5CFBBD8F9A69}"/>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63" name="CasellaDiTesto 2762">
          <a:extLst>
            <a:ext uri="{FF2B5EF4-FFF2-40B4-BE49-F238E27FC236}">
              <a16:creationId xmlns:a16="http://schemas.microsoft.com/office/drawing/2014/main" id="{3A098DBC-9DC5-4465-AC8B-BF0F99D4BB2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64" name="CasellaDiTesto 2763">
          <a:extLst>
            <a:ext uri="{FF2B5EF4-FFF2-40B4-BE49-F238E27FC236}">
              <a16:creationId xmlns:a16="http://schemas.microsoft.com/office/drawing/2014/main" id="{662597C5-FF9D-45CE-A40F-9E7094E7186F}"/>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65" name="CasellaDiTesto 2764">
          <a:extLst>
            <a:ext uri="{FF2B5EF4-FFF2-40B4-BE49-F238E27FC236}">
              <a16:creationId xmlns:a16="http://schemas.microsoft.com/office/drawing/2014/main" id="{7F6F550B-1CF9-4DA7-BB9C-68E1FE6AF932}"/>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66" name="CasellaDiTesto 2765">
          <a:extLst>
            <a:ext uri="{FF2B5EF4-FFF2-40B4-BE49-F238E27FC236}">
              <a16:creationId xmlns:a16="http://schemas.microsoft.com/office/drawing/2014/main" id="{F024AD38-FF93-4A40-89FD-DF7790CF46F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67" name="CasellaDiTesto 2766">
          <a:extLst>
            <a:ext uri="{FF2B5EF4-FFF2-40B4-BE49-F238E27FC236}">
              <a16:creationId xmlns:a16="http://schemas.microsoft.com/office/drawing/2014/main" id="{71C577E0-C87A-43A5-9511-FBEB42D4315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68" name="CasellaDiTesto 2767">
          <a:extLst>
            <a:ext uri="{FF2B5EF4-FFF2-40B4-BE49-F238E27FC236}">
              <a16:creationId xmlns:a16="http://schemas.microsoft.com/office/drawing/2014/main" id="{FF3E223A-0739-43DD-9604-5C060D2CF2B4}"/>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69" name="CasellaDiTesto 2768">
          <a:extLst>
            <a:ext uri="{FF2B5EF4-FFF2-40B4-BE49-F238E27FC236}">
              <a16:creationId xmlns:a16="http://schemas.microsoft.com/office/drawing/2014/main" id="{3D80FBB8-419A-4206-B3A4-EC64D968E08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70" name="CasellaDiTesto 2769">
          <a:extLst>
            <a:ext uri="{FF2B5EF4-FFF2-40B4-BE49-F238E27FC236}">
              <a16:creationId xmlns:a16="http://schemas.microsoft.com/office/drawing/2014/main" id="{3BD00008-58D5-46B3-857A-0759F29CBB4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71" name="CasellaDiTesto 2770">
          <a:extLst>
            <a:ext uri="{FF2B5EF4-FFF2-40B4-BE49-F238E27FC236}">
              <a16:creationId xmlns:a16="http://schemas.microsoft.com/office/drawing/2014/main" id="{0ADF9F01-6682-41DD-A218-A987CCA67C96}"/>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72" name="CasellaDiTesto 2771">
          <a:extLst>
            <a:ext uri="{FF2B5EF4-FFF2-40B4-BE49-F238E27FC236}">
              <a16:creationId xmlns:a16="http://schemas.microsoft.com/office/drawing/2014/main" id="{5A33CF35-831E-4CB3-9BC1-35410999FBC6}"/>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73" name="CasellaDiTesto 2772">
          <a:extLst>
            <a:ext uri="{FF2B5EF4-FFF2-40B4-BE49-F238E27FC236}">
              <a16:creationId xmlns:a16="http://schemas.microsoft.com/office/drawing/2014/main" id="{8C0A1344-57AF-4ADE-8522-E484A72CEE2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74" name="CasellaDiTesto 2773">
          <a:extLst>
            <a:ext uri="{FF2B5EF4-FFF2-40B4-BE49-F238E27FC236}">
              <a16:creationId xmlns:a16="http://schemas.microsoft.com/office/drawing/2014/main" id="{ED0AFC43-3A19-4D24-BF84-3C0409C4E6E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75" name="CasellaDiTesto 2774">
          <a:extLst>
            <a:ext uri="{FF2B5EF4-FFF2-40B4-BE49-F238E27FC236}">
              <a16:creationId xmlns:a16="http://schemas.microsoft.com/office/drawing/2014/main" id="{757018D7-31FF-48FD-ABEF-CC19F0B22803}"/>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76" name="CasellaDiTesto 2775">
          <a:extLst>
            <a:ext uri="{FF2B5EF4-FFF2-40B4-BE49-F238E27FC236}">
              <a16:creationId xmlns:a16="http://schemas.microsoft.com/office/drawing/2014/main" id="{6CBEF16F-07B6-4BC7-8588-52A004EEB3B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77" name="CasellaDiTesto 2776">
          <a:extLst>
            <a:ext uri="{FF2B5EF4-FFF2-40B4-BE49-F238E27FC236}">
              <a16:creationId xmlns:a16="http://schemas.microsoft.com/office/drawing/2014/main" id="{BBF50D8E-7487-413F-B865-827E915A00F6}"/>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78" name="CasellaDiTesto 2777">
          <a:extLst>
            <a:ext uri="{FF2B5EF4-FFF2-40B4-BE49-F238E27FC236}">
              <a16:creationId xmlns:a16="http://schemas.microsoft.com/office/drawing/2014/main" id="{D2F2B653-47C9-4857-8501-39995897F98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79" name="CasellaDiTesto 2778">
          <a:extLst>
            <a:ext uri="{FF2B5EF4-FFF2-40B4-BE49-F238E27FC236}">
              <a16:creationId xmlns:a16="http://schemas.microsoft.com/office/drawing/2014/main" id="{633493CC-DD75-41AE-B2A1-CB40C28B9F43}"/>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80" name="CasellaDiTesto 2779">
          <a:extLst>
            <a:ext uri="{FF2B5EF4-FFF2-40B4-BE49-F238E27FC236}">
              <a16:creationId xmlns:a16="http://schemas.microsoft.com/office/drawing/2014/main" id="{E991D6C4-680A-4CCB-ADA7-445B87355C9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81" name="CasellaDiTesto 2780">
          <a:extLst>
            <a:ext uri="{FF2B5EF4-FFF2-40B4-BE49-F238E27FC236}">
              <a16:creationId xmlns:a16="http://schemas.microsoft.com/office/drawing/2014/main" id="{A214ECB2-C32E-4EEE-AC00-1E21725139D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82" name="CasellaDiTesto 2781">
          <a:extLst>
            <a:ext uri="{FF2B5EF4-FFF2-40B4-BE49-F238E27FC236}">
              <a16:creationId xmlns:a16="http://schemas.microsoft.com/office/drawing/2014/main" id="{60A86C18-A64D-43DF-80C3-2960ECC3377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83" name="CasellaDiTesto 2782">
          <a:extLst>
            <a:ext uri="{FF2B5EF4-FFF2-40B4-BE49-F238E27FC236}">
              <a16:creationId xmlns:a16="http://schemas.microsoft.com/office/drawing/2014/main" id="{AB28585B-72DC-4276-99C7-088757B105D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784" name="CasellaDiTesto 2783">
          <a:extLst>
            <a:ext uri="{FF2B5EF4-FFF2-40B4-BE49-F238E27FC236}">
              <a16:creationId xmlns:a16="http://schemas.microsoft.com/office/drawing/2014/main" id="{FF25088B-EF6E-46D5-9BA0-4B39FC7079B7}"/>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785" name="CasellaDiTesto 2784">
          <a:extLst>
            <a:ext uri="{FF2B5EF4-FFF2-40B4-BE49-F238E27FC236}">
              <a16:creationId xmlns:a16="http://schemas.microsoft.com/office/drawing/2014/main" id="{26DEF3B1-E932-4A2E-90D3-50E09940131D}"/>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786" name="CasellaDiTesto 2785">
          <a:extLst>
            <a:ext uri="{FF2B5EF4-FFF2-40B4-BE49-F238E27FC236}">
              <a16:creationId xmlns:a16="http://schemas.microsoft.com/office/drawing/2014/main" id="{C48FCF42-C22C-4DED-A352-F2B6067D1F2B}"/>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87" name="CasellaDiTesto 2786">
          <a:extLst>
            <a:ext uri="{FF2B5EF4-FFF2-40B4-BE49-F238E27FC236}">
              <a16:creationId xmlns:a16="http://schemas.microsoft.com/office/drawing/2014/main" id="{D5903EA3-03D3-424C-B3C4-423627FD777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88" name="CasellaDiTesto 2787">
          <a:extLst>
            <a:ext uri="{FF2B5EF4-FFF2-40B4-BE49-F238E27FC236}">
              <a16:creationId xmlns:a16="http://schemas.microsoft.com/office/drawing/2014/main" id="{8647E8FF-FD3F-4A90-A2F4-EA266FDAF5C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89" name="CasellaDiTesto 2788">
          <a:extLst>
            <a:ext uri="{FF2B5EF4-FFF2-40B4-BE49-F238E27FC236}">
              <a16:creationId xmlns:a16="http://schemas.microsoft.com/office/drawing/2014/main" id="{5BF62823-F5BB-4736-AD4C-85EEC2C9AA2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90" name="CasellaDiTesto 2789">
          <a:extLst>
            <a:ext uri="{FF2B5EF4-FFF2-40B4-BE49-F238E27FC236}">
              <a16:creationId xmlns:a16="http://schemas.microsoft.com/office/drawing/2014/main" id="{DA24733B-8D3D-4902-9F03-0BAB1D56A1C2}"/>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91" name="CasellaDiTesto 2790">
          <a:extLst>
            <a:ext uri="{FF2B5EF4-FFF2-40B4-BE49-F238E27FC236}">
              <a16:creationId xmlns:a16="http://schemas.microsoft.com/office/drawing/2014/main" id="{04F8B437-18A6-48FA-8D0E-398CD13CE8E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92" name="CasellaDiTesto 2791">
          <a:extLst>
            <a:ext uri="{FF2B5EF4-FFF2-40B4-BE49-F238E27FC236}">
              <a16:creationId xmlns:a16="http://schemas.microsoft.com/office/drawing/2014/main" id="{463E35C8-E4BF-48CD-B0B8-A3FA0E3D8003}"/>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93" name="CasellaDiTesto 2792">
          <a:extLst>
            <a:ext uri="{FF2B5EF4-FFF2-40B4-BE49-F238E27FC236}">
              <a16:creationId xmlns:a16="http://schemas.microsoft.com/office/drawing/2014/main" id="{A21A3031-5961-4796-9879-6F0BD443BB8D}"/>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94" name="CasellaDiTesto 2793">
          <a:extLst>
            <a:ext uri="{FF2B5EF4-FFF2-40B4-BE49-F238E27FC236}">
              <a16:creationId xmlns:a16="http://schemas.microsoft.com/office/drawing/2014/main" id="{AA1AD5FC-A111-47A8-8EBE-DA88C18169D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795" name="CasellaDiTesto 2794">
          <a:extLst>
            <a:ext uri="{FF2B5EF4-FFF2-40B4-BE49-F238E27FC236}">
              <a16:creationId xmlns:a16="http://schemas.microsoft.com/office/drawing/2014/main" id="{290D65D7-D66A-44F3-B425-4D6816CF678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96" name="CasellaDiTesto 2795">
          <a:extLst>
            <a:ext uri="{FF2B5EF4-FFF2-40B4-BE49-F238E27FC236}">
              <a16:creationId xmlns:a16="http://schemas.microsoft.com/office/drawing/2014/main" id="{5B921747-10F4-424E-96F0-FF885F02CD2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97" name="CasellaDiTesto 2796">
          <a:extLst>
            <a:ext uri="{FF2B5EF4-FFF2-40B4-BE49-F238E27FC236}">
              <a16:creationId xmlns:a16="http://schemas.microsoft.com/office/drawing/2014/main" id="{A5612B78-8422-46AB-86EA-64AA1936C25D}"/>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798" name="CasellaDiTesto 2797">
          <a:extLst>
            <a:ext uri="{FF2B5EF4-FFF2-40B4-BE49-F238E27FC236}">
              <a16:creationId xmlns:a16="http://schemas.microsoft.com/office/drawing/2014/main" id="{69E22970-F06C-4A21-BB50-81D61208096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799" name="CasellaDiTesto 2798">
          <a:extLst>
            <a:ext uri="{FF2B5EF4-FFF2-40B4-BE49-F238E27FC236}">
              <a16:creationId xmlns:a16="http://schemas.microsoft.com/office/drawing/2014/main" id="{6968FC18-3E68-4824-A430-FC5568AD6F4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800" name="CasellaDiTesto 2799">
          <a:extLst>
            <a:ext uri="{FF2B5EF4-FFF2-40B4-BE49-F238E27FC236}">
              <a16:creationId xmlns:a16="http://schemas.microsoft.com/office/drawing/2014/main" id="{CA108063-C922-4128-94EC-C76C06EEF15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801" name="CasellaDiTesto 2800">
          <a:extLst>
            <a:ext uri="{FF2B5EF4-FFF2-40B4-BE49-F238E27FC236}">
              <a16:creationId xmlns:a16="http://schemas.microsoft.com/office/drawing/2014/main" id="{2DE1CDCD-AC6E-42D3-B193-67A479E5D76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02" name="CasellaDiTesto 2801">
          <a:extLst>
            <a:ext uri="{FF2B5EF4-FFF2-40B4-BE49-F238E27FC236}">
              <a16:creationId xmlns:a16="http://schemas.microsoft.com/office/drawing/2014/main" id="{AC8FDAC1-F27E-4074-9DEA-4A3FCE7D2125}"/>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03" name="CasellaDiTesto 2802">
          <a:extLst>
            <a:ext uri="{FF2B5EF4-FFF2-40B4-BE49-F238E27FC236}">
              <a16:creationId xmlns:a16="http://schemas.microsoft.com/office/drawing/2014/main" id="{DE97E223-9C90-48A4-AB40-E9404606B035}"/>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04" name="CasellaDiTesto 2803">
          <a:extLst>
            <a:ext uri="{FF2B5EF4-FFF2-40B4-BE49-F238E27FC236}">
              <a16:creationId xmlns:a16="http://schemas.microsoft.com/office/drawing/2014/main" id="{0C9791E5-765E-4B13-9BA5-84E168862DB3}"/>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05" name="CasellaDiTesto 2804">
          <a:extLst>
            <a:ext uri="{FF2B5EF4-FFF2-40B4-BE49-F238E27FC236}">
              <a16:creationId xmlns:a16="http://schemas.microsoft.com/office/drawing/2014/main" id="{C0F22D19-671D-4C87-85CC-86853078045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06" name="CasellaDiTesto 2805">
          <a:extLst>
            <a:ext uri="{FF2B5EF4-FFF2-40B4-BE49-F238E27FC236}">
              <a16:creationId xmlns:a16="http://schemas.microsoft.com/office/drawing/2014/main" id="{EB88B161-7F43-4874-9B11-523F919C1596}"/>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07" name="CasellaDiTesto 2806">
          <a:extLst>
            <a:ext uri="{FF2B5EF4-FFF2-40B4-BE49-F238E27FC236}">
              <a16:creationId xmlns:a16="http://schemas.microsoft.com/office/drawing/2014/main" id="{927D28E3-880B-4502-8E09-53A28D31BFFF}"/>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08" name="CasellaDiTesto 2807">
          <a:extLst>
            <a:ext uri="{FF2B5EF4-FFF2-40B4-BE49-F238E27FC236}">
              <a16:creationId xmlns:a16="http://schemas.microsoft.com/office/drawing/2014/main" id="{7F502518-C734-4B8D-8F78-AF2BF4D91632}"/>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09" name="CasellaDiTesto 2808">
          <a:extLst>
            <a:ext uri="{FF2B5EF4-FFF2-40B4-BE49-F238E27FC236}">
              <a16:creationId xmlns:a16="http://schemas.microsoft.com/office/drawing/2014/main" id="{0CF4597D-265A-419E-9DBC-5438A36124E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10" name="CasellaDiTesto 2809">
          <a:extLst>
            <a:ext uri="{FF2B5EF4-FFF2-40B4-BE49-F238E27FC236}">
              <a16:creationId xmlns:a16="http://schemas.microsoft.com/office/drawing/2014/main" id="{709518F8-3738-4A21-BB2E-9050D65D1C0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11" name="CasellaDiTesto 2810">
          <a:extLst>
            <a:ext uri="{FF2B5EF4-FFF2-40B4-BE49-F238E27FC236}">
              <a16:creationId xmlns:a16="http://schemas.microsoft.com/office/drawing/2014/main" id="{295EFC66-219E-46FC-B7DE-14F8E7C10CF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12" name="CasellaDiTesto 2811">
          <a:extLst>
            <a:ext uri="{FF2B5EF4-FFF2-40B4-BE49-F238E27FC236}">
              <a16:creationId xmlns:a16="http://schemas.microsoft.com/office/drawing/2014/main" id="{A223058B-1FEE-426A-B8AA-0A2DAAF124E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13" name="CasellaDiTesto 2812">
          <a:extLst>
            <a:ext uri="{FF2B5EF4-FFF2-40B4-BE49-F238E27FC236}">
              <a16:creationId xmlns:a16="http://schemas.microsoft.com/office/drawing/2014/main" id="{BEF80545-8902-4A93-8D0B-93FBF5B0476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14" name="CasellaDiTesto 2813">
          <a:extLst>
            <a:ext uri="{FF2B5EF4-FFF2-40B4-BE49-F238E27FC236}">
              <a16:creationId xmlns:a16="http://schemas.microsoft.com/office/drawing/2014/main" id="{E5C48EEB-AC14-471B-A80F-2A773BC52A7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15" name="CasellaDiTesto 2814">
          <a:extLst>
            <a:ext uri="{FF2B5EF4-FFF2-40B4-BE49-F238E27FC236}">
              <a16:creationId xmlns:a16="http://schemas.microsoft.com/office/drawing/2014/main" id="{017BBAD0-94A3-442E-80C8-DF061FB9E75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16" name="CasellaDiTesto 2815">
          <a:extLst>
            <a:ext uri="{FF2B5EF4-FFF2-40B4-BE49-F238E27FC236}">
              <a16:creationId xmlns:a16="http://schemas.microsoft.com/office/drawing/2014/main" id="{F2AA3560-06A1-4D53-B0BD-9149DCFB63F3}"/>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17" name="CasellaDiTesto 2816">
          <a:extLst>
            <a:ext uri="{FF2B5EF4-FFF2-40B4-BE49-F238E27FC236}">
              <a16:creationId xmlns:a16="http://schemas.microsoft.com/office/drawing/2014/main" id="{EF137A03-EA41-4B0F-BD15-AC7B75E45A12}"/>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18" name="CasellaDiTesto 2817">
          <a:extLst>
            <a:ext uri="{FF2B5EF4-FFF2-40B4-BE49-F238E27FC236}">
              <a16:creationId xmlns:a16="http://schemas.microsoft.com/office/drawing/2014/main" id="{F1E3FBAC-52B3-443B-A6E0-DE3FBAAFA29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19" name="CasellaDiTesto 2818">
          <a:extLst>
            <a:ext uri="{FF2B5EF4-FFF2-40B4-BE49-F238E27FC236}">
              <a16:creationId xmlns:a16="http://schemas.microsoft.com/office/drawing/2014/main" id="{C6FD6DDA-F918-4322-A872-E216E7575A19}"/>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20" name="CasellaDiTesto 2819">
          <a:extLst>
            <a:ext uri="{FF2B5EF4-FFF2-40B4-BE49-F238E27FC236}">
              <a16:creationId xmlns:a16="http://schemas.microsoft.com/office/drawing/2014/main" id="{41AD43FC-2862-40EB-87DE-F923C60AFE34}"/>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21" name="CasellaDiTesto 2820">
          <a:extLst>
            <a:ext uri="{FF2B5EF4-FFF2-40B4-BE49-F238E27FC236}">
              <a16:creationId xmlns:a16="http://schemas.microsoft.com/office/drawing/2014/main" id="{8A80368E-C6DF-4AB8-9197-120E2BD72F3D}"/>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22" name="CasellaDiTesto 2821">
          <a:extLst>
            <a:ext uri="{FF2B5EF4-FFF2-40B4-BE49-F238E27FC236}">
              <a16:creationId xmlns:a16="http://schemas.microsoft.com/office/drawing/2014/main" id="{8672082E-6605-47DA-9967-D2C70D6A85ED}"/>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23" name="CasellaDiTesto 2822">
          <a:extLst>
            <a:ext uri="{FF2B5EF4-FFF2-40B4-BE49-F238E27FC236}">
              <a16:creationId xmlns:a16="http://schemas.microsoft.com/office/drawing/2014/main" id="{B5709877-AEFD-41B3-92AB-5FF5D615230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24" name="CasellaDiTesto 2823">
          <a:extLst>
            <a:ext uri="{FF2B5EF4-FFF2-40B4-BE49-F238E27FC236}">
              <a16:creationId xmlns:a16="http://schemas.microsoft.com/office/drawing/2014/main" id="{1FF72BAE-72DB-4D3A-83B6-0C877B99BF96}"/>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25" name="CasellaDiTesto 2824">
          <a:extLst>
            <a:ext uri="{FF2B5EF4-FFF2-40B4-BE49-F238E27FC236}">
              <a16:creationId xmlns:a16="http://schemas.microsoft.com/office/drawing/2014/main" id="{7ED7004D-E889-4293-A389-46893B490054}"/>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26" name="CasellaDiTesto 2825">
          <a:extLst>
            <a:ext uri="{FF2B5EF4-FFF2-40B4-BE49-F238E27FC236}">
              <a16:creationId xmlns:a16="http://schemas.microsoft.com/office/drawing/2014/main" id="{77D18AA3-E6DB-4E89-B961-A7B31DA3D29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27" name="CasellaDiTesto 2826">
          <a:extLst>
            <a:ext uri="{FF2B5EF4-FFF2-40B4-BE49-F238E27FC236}">
              <a16:creationId xmlns:a16="http://schemas.microsoft.com/office/drawing/2014/main" id="{046C0935-EF28-42F4-944C-8875254B080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28" name="CasellaDiTesto 2827">
          <a:extLst>
            <a:ext uri="{FF2B5EF4-FFF2-40B4-BE49-F238E27FC236}">
              <a16:creationId xmlns:a16="http://schemas.microsoft.com/office/drawing/2014/main" id="{104105DC-F327-484C-B01B-DBE6856D1EF3}"/>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829" name="CasellaDiTesto 2828">
          <a:extLst>
            <a:ext uri="{FF2B5EF4-FFF2-40B4-BE49-F238E27FC236}">
              <a16:creationId xmlns:a16="http://schemas.microsoft.com/office/drawing/2014/main" id="{05A1C0ED-93B9-438A-8CF9-BE3C533D324D}"/>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30" name="CasellaDiTesto 2829">
          <a:extLst>
            <a:ext uri="{FF2B5EF4-FFF2-40B4-BE49-F238E27FC236}">
              <a16:creationId xmlns:a16="http://schemas.microsoft.com/office/drawing/2014/main" id="{5A291FB6-DBB8-4F55-8FF0-73854622A414}"/>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831" name="CasellaDiTesto 2830">
          <a:extLst>
            <a:ext uri="{FF2B5EF4-FFF2-40B4-BE49-F238E27FC236}">
              <a16:creationId xmlns:a16="http://schemas.microsoft.com/office/drawing/2014/main" id="{42003F2C-54D7-4825-BD0A-17603FD07AB6}"/>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32" name="CasellaDiTesto 2831">
          <a:extLst>
            <a:ext uri="{FF2B5EF4-FFF2-40B4-BE49-F238E27FC236}">
              <a16:creationId xmlns:a16="http://schemas.microsoft.com/office/drawing/2014/main" id="{5D4879B1-0073-4117-B613-6666AD962B19}"/>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833" name="CasellaDiTesto 2832">
          <a:extLst>
            <a:ext uri="{FF2B5EF4-FFF2-40B4-BE49-F238E27FC236}">
              <a16:creationId xmlns:a16="http://schemas.microsoft.com/office/drawing/2014/main" id="{03FC5F02-9EFC-423E-9AB3-6E1670EE1F6D}"/>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34" name="CasellaDiTesto 2833">
          <a:extLst>
            <a:ext uri="{FF2B5EF4-FFF2-40B4-BE49-F238E27FC236}">
              <a16:creationId xmlns:a16="http://schemas.microsoft.com/office/drawing/2014/main" id="{FB9D470F-6275-4643-A509-A25EBC7EA1A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35" name="CasellaDiTesto 2834">
          <a:extLst>
            <a:ext uri="{FF2B5EF4-FFF2-40B4-BE49-F238E27FC236}">
              <a16:creationId xmlns:a16="http://schemas.microsoft.com/office/drawing/2014/main" id="{9A576E49-E4AE-4676-B9E8-9F632276967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36" name="CasellaDiTesto 2835">
          <a:extLst>
            <a:ext uri="{FF2B5EF4-FFF2-40B4-BE49-F238E27FC236}">
              <a16:creationId xmlns:a16="http://schemas.microsoft.com/office/drawing/2014/main" id="{9C5049D4-90CE-465B-A703-556455436B5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37" name="CasellaDiTesto 2836">
          <a:extLst>
            <a:ext uri="{FF2B5EF4-FFF2-40B4-BE49-F238E27FC236}">
              <a16:creationId xmlns:a16="http://schemas.microsoft.com/office/drawing/2014/main" id="{D75A5506-482E-4D0B-B575-3558837252B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838" name="CasellaDiTesto 2837">
          <a:extLst>
            <a:ext uri="{FF2B5EF4-FFF2-40B4-BE49-F238E27FC236}">
              <a16:creationId xmlns:a16="http://schemas.microsoft.com/office/drawing/2014/main" id="{90DAA2BE-58D7-41B3-AD56-BB66C20B244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839" name="CasellaDiTesto 2838">
          <a:extLst>
            <a:ext uri="{FF2B5EF4-FFF2-40B4-BE49-F238E27FC236}">
              <a16:creationId xmlns:a16="http://schemas.microsoft.com/office/drawing/2014/main" id="{F2B9B13D-D640-48EB-8065-984C009095E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840" name="CasellaDiTesto 2839">
          <a:extLst>
            <a:ext uri="{FF2B5EF4-FFF2-40B4-BE49-F238E27FC236}">
              <a16:creationId xmlns:a16="http://schemas.microsoft.com/office/drawing/2014/main" id="{AC663F9E-B0E0-4737-B67D-0064CA936636}"/>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841" name="CasellaDiTesto 2840">
          <a:extLst>
            <a:ext uri="{FF2B5EF4-FFF2-40B4-BE49-F238E27FC236}">
              <a16:creationId xmlns:a16="http://schemas.microsoft.com/office/drawing/2014/main" id="{8AC2239D-56C4-4F02-8B7B-1480820EC98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42" name="CasellaDiTesto 2841">
          <a:extLst>
            <a:ext uri="{FF2B5EF4-FFF2-40B4-BE49-F238E27FC236}">
              <a16:creationId xmlns:a16="http://schemas.microsoft.com/office/drawing/2014/main" id="{4FB1F9BD-776F-46D6-B5E2-11378A65C3B3}"/>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843" name="CasellaDiTesto 2842">
          <a:extLst>
            <a:ext uri="{FF2B5EF4-FFF2-40B4-BE49-F238E27FC236}">
              <a16:creationId xmlns:a16="http://schemas.microsoft.com/office/drawing/2014/main" id="{99EA3C5C-3B63-4250-8EDA-919E3A97BECD}"/>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44" name="CasellaDiTesto 2843">
          <a:extLst>
            <a:ext uri="{FF2B5EF4-FFF2-40B4-BE49-F238E27FC236}">
              <a16:creationId xmlns:a16="http://schemas.microsoft.com/office/drawing/2014/main" id="{F368ED6D-B6C0-4A60-8DCE-21BA37FDE21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845" name="CasellaDiTesto 2844">
          <a:extLst>
            <a:ext uri="{FF2B5EF4-FFF2-40B4-BE49-F238E27FC236}">
              <a16:creationId xmlns:a16="http://schemas.microsoft.com/office/drawing/2014/main" id="{ED62BF89-228F-4783-A207-E6A23B678CF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46" name="CasellaDiTesto 2845">
          <a:extLst>
            <a:ext uri="{FF2B5EF4-FFF2-40B4-BE49-F238E27FC236}">
              <a16:creationId xmlns:a16="http://schemas.microsoft.com/office/drawing/2014/main" id="{2A59226B-A6A4-4D3E-BC72-0BFDEA82AB4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47" name="CasellaDiTesto 2846">
          <a:extLst>
            <a:ext uri="{FF2B5EF4-FFF2-40B4-BE49-F238E27FC236}">
              <a16:creationId xmlns:a16="http://schemas.microsoft.com/office/drawing/2014/main" id="{58608190-900F-47CB-AD36-17B0034BE81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48" name="CasellaDiTesto 2847">
          <a:extLst>
            <a:ext uri="{FF2B5EF4-FFF2-40B4-BE49-F238E27FC236}">
              <a16:creationId xmlns:a16="http://schemas.microsoft.com/office/drawing/2014/main" id="{45F53C60-CB33-4DD7-8322-A600C595491D}"/>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49" name="CasellaDiTesto 2848">
          <a:extLst>
            <a:ext uri="{FF2B5EF4-FFF2-40B4-BE49-F238E27FC236}">
              <a16:creationId xmlns:a16="http://schemas.microsoft.com/office/drawing/2014/main" id="{6E265854-67CF-426D-85A1-F0E276D8886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50" name="CasellaDiTesto 2849">
          <a:extLst>
            <a:ext uri="{FF2B5EF4-FFF2-40B4-BE49-F238E27FC236}">
              <a16:creationId xmlns:a16="http://schemas.microsoft.com/office/drawing/2014/main" id="{4DEFCAC4-EBF0-4C83-B786-96311D9651D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51" name="CasellaDiTesto 2850">
          <a:extLst>
            <a:ext uri="{FF2B5EF4-FFF2-40B4-BE49-F238E27FC236}">
              <a16:creationId xmlns:a16="http://schemas.microsoft.com/office/drawing/2014/main" id="{3BAF46B7-7247-4C4E-874C-3C2277E03F6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52" name="CasellaDiTesto 2851">
          <a:extLst>
            <a:ext uri="{FF2B5EF4-FFF2-40B4-BE49-F238E27FC236}">
              <a16:creationId xmlns:a16="http://schemas.microsoft.com/office/drawing/2014/main" id="{F5BB9F93-50EF-4147-91DF-94D49BBA92A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53" name="CasellaDiTesto 2852">
          <a:extLst>
            <a:ext uri="{FF2B5EF4-FFF2-40B4-BE49-F238E27FC236}">
              <a16:creationId xmlns:a16="http://schemas.microsoft.com/office/drawing/2014/main" id="{7909F4EF-DD56-404E-8978-A1107076ACE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54" name="CasellaDiTesto 2853">
          <a:extLst>
            <a:ext uri="{FF2B5EF4-FFF2-40B4-BE49-F238E27FC236}">
              <a16:creationId xmlns:a16="http://schemas.microsoft.com/office/drawing/2014/main" id="{982D70FF-0B73-47B0-AF50-8CC9506CFE59}"/>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55" name="CasellaDiTesto 2854">
          <a:extLst>
            <a:ext uri="{FF2B5EF4-FFF2-40B4-BE49-F238E27FC236}">
              <a16:creationId xmlns:a16="http://schemas.microsoft.com/office/drawing/2014/main" id="{B311F103-7B40-4C2F-AEF0-221B9393D04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56" name="CasellaDiTesto 2855">
          <a:extLst>
            <a:ext uri="{FF2B5EF4-FFF2-40B4-BE49-F238E27FC236}">
              <a16:creationId xmlns:a16="http://schemas.microsoft.com/office/drawing/2014/main" id="{A9A5D725-BF81-467C-9B22-15712425063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57" name="CasellaDiTesto 2856">
          <a:extLst>
            <a:ext uri="{FF2B5EF4-FFF2-40B4-BE49-F238E27FC236}">
              <a16:creationId xmlns:a16="http://schemas.microsoft.com/office/drawing/2014/main" id="{D385F344-B520-4F8E-BAD5-FD9D26BC50A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58" name="CasellaDiTesto 2857">
          <a:extLst>
            <a:ext uri="{FF2B5EF4-FFF2-40B4-BE49-F238E27FC236}">
              <a16:creationId xmlns:a16="http://schemas.microsoft.com/office/drawing/2014/main" id="{4DE1BB15-8206-4A51-8DE1-6ADB779045E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859" name="CasellaDiTesto 2858">
          <a:extLst>
            <a:ext uri="{FF2B5EF4-FFF2-40B4-BE49-F238E27FC236}">
              <a16:creationId xmlns:a16="http://schemas.microsoft.com/office/drawing/2014/main" id="{3CFFB659-9EA2-44E7-9457-35278E005232}"/>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860" name="CasellaDiTesto 2859">
          <a:extLst>
            <a:ext uri="{FF2B5EF4-FFF2-40B4-BE49-F238E27FC236}">
              <a16:creationId xmlns:a16="http://schemas.microsoft.com/office/drawing/2014/main" id="{75E0A92E-955D-40EE-8CEA-9AB82E078132}"/>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861" name="CasellaDiTesto 2860">
          <a:extLst>
            <a:ext uri="{FF2B5EF4-FFF2-40B4-BE49-F238E27FC236}">
              <a16:creationId xmlns:a16="http://schemas.microsoft.com/office/drawing/2014/main" id="{A8BB2169-63D4-45DD-8230-58CF19A067B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62" name="CasellaDiTesto 2861">
          <a:extLst>
            <a:ext uri="{FF2B5EF4-FFF2-40B4-BE49-F238E27FC236}">
              <a16:creationId xmlns:a16="http://schemas.microsoft.com/office/drawing/2014/main" id="{0292E417-68D7-4054-89CF-F304738AFF11}"/>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63" name="CasellaDiTesto 2862">
          <a:extLst>
            <a:ext uri="{FF2B5EF4-FFF2-40B4-BE49-F238E27FC236}">
              <a16:creationId xmlns:a16="http://schemas.microsoft.com/office/drawing/2014/main" id="{14014D33-22D2-489F-B2B0-9BD15CD619BE}"/>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64" name="CasellaDiTesto 2863">
          <a:extLst>
            <a:ext uri="{FF2B5EF4-FFF2-40B4-BE49-F238E27FC236}">
              <a16:creationId xmlns:a16="http://schemas.microsoft.com/office/drawing/2014/main" id="{B7F2410A-E509-4303-A7D1-FE7154E8F8A1}"/>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65" name="CasellaDiTesto 2864">
          <a:extLst>
            <a:ext uri="{FF2B5EF4-FFF2-40B4-BE49-F238E27FC236}">
              <a16:creationId xmlns:a16="http://schemas.microsoft.com/office/drawing/2014/main" id="{3A2EFBCC-8DBA-4681-A604-546BFAD0CF4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66" name="CasellaDiTesto 2865">
          <a:extLst>
            <a:ext uri="{FF2B5EF4-FFF2-40B4-BE49-F238E27FC236}">
              <a16:creationId xmlns:a16="http://schemas.microsoft.com/office/drawing/2014/main" id="{9D68932F-4229-4DC2-9DF3-413723C80D34}"/>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67" name="CasellaDiTesto 2866">
          <a:extLst>
            <a:ext uri="{FF2B5EF4-FFF2-40B4-BE49-F238E27FC236}">
              <a16:creationId xmlns:a16="http://schemas.microsoft.com/office/drawing/2014/main" id="{226F29A2-379A-45DB-9876-8EA2B122FD3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68" name="CasellaDiTesto 2867">
          <a:extLst>
            <a:ext uri="{FF2B5EF4-FFF2-40B4-BE49-F238E27FC236}">
              <a16:creationId xmlns:a16="http://schemas.microsoft.com/office/drawing/2014/main" id="{B051C36F-1FE5-4EBF-8CDA-ED058BB95FC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69" name="CasellaDiTesto 2868">
          <a:extLst>
            <a:ext uri="{FF2B5EF4-FFF2-40B4-BE49-F238E27FC236}">
              <a16:creationId xmlns:a16="http://schemas.microsoft.com/office/drawing/2014/main" id="{52EBA23F-57F7-459C-8AC5-BA96E1522B92}"/>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70" name="CasellaDiTesto 2869">
          <a:extLst>
            <a:ext uri="{FF2B5EF4-FFF2-40B4-BE49-F238E27FC236}">
              <a16:creationId xmlns:a16="http://schemas.microsoft.com/office/drawing/2014/main" id="{5480C53C-FBCD-4DCB-BF8E-739CD58B80BD}"/>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71" name="CasellaDiTesto 2870">
          <a:extLst>
            <a:ext uri="{FF2B5EF4-FFF2-40B4-BE49-F238E27FC236}">
              <a16:creationId xmlns:a16="http://schemas.microsoft.com/office/drawing/2014/main" id="{1B1950A7-96E1-42AA-818B-65D2823848F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72" name="CasellaDiTesto 2871">
          <a:extLst>
            <a:ext uri="{FF2B5EF4-FFF2-40B4-BE49-F238E27FC236}">
              <a16:creationId xmlns:a16="http://schemas.microsoft.com/office/drawing/2014/main" id="{E0C570AE-AF32-4492-9DF1-02A8D390922F}"/>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73" name="CasellaDiTesto 2872">
          <a:extLst>
            <a:ext uri="{FF2B5EF4-FFF2-40B4-BE49-F238E27FC236}">
              <a16:creationId xmlns:a16="http://schemas.microsoft.com/office/drawing/2014/main" id="{0C83A22B-CC89-4527-82C1-B981E588ACF3}"/>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74" name="CasellaDiTesto 2873">
          <a:extLst>
            <a:ext uri="{FF2B5EF4-FFF2-40B4-BE49-F238E27FC236}">
              <a16:creationId xmlns:a16="http://schemas.microsoft.com/office/drawing/2014/main" id="{2C01B8BE-ED01-4761-BEB9-802C97DF571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75" name="CasellaDiTesto 2874">
          <a:extLst>
            <a:ext uri="{FF2B5EF4-FFF2-40B4-BE49-F238E27FC236}">
              <a16:creationId xmlns:a16="http://schemas.microsoft.com/office/drawing/2014/main" id="{293C01AE-FC82-4ACE-A3EF-3F5B8ADF7E8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876" name="CasellaDiTesto 2875">
          <a:extLst>
            <a:ext uri="{FF2B5EF4-FFF2-40B4-BE49-F238E27FC236}">
              <a16:creationId xmlns:a16="http://schemas.microsoft.com/office/drawing/2014/main" id="{108834C6-4D78-4572-86F6-6936FD37F0E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77" name="CasellaDiTesto 2876">
          <a:extLst>
            <a:ext uri="{FF2B5EF4-FFF2-40B4-BE49-F238E27FC236}">
              <a16:creationId xmlns:a16="http://schemas.microsoft.com/office/drawing/2014/main" id="{4BFB941D-481A-4FE5-86BD-BB1252107B8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78" name="CasellaDiTesto 2877">
          <a:extLst>
            <a:ext uri="{FF2B5EF4-FFF2-40B4-BE49-F238E27FC236}">
              <a16:creationId xmlns:a16="http://schemas.microsoft.com/office/drawing/2014/main" id="{F4CB2843-7927-4608-A64F-DCFEC053B74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79" name="CasellaDiTesto 2878">
          <a:extLst>
            <a:ext uri="{FF2B5EF4-FFF2-40B4-BE49-F238E27FC236}">
              <a16:creationId xmlns:a16="http://schemas.microsoft.com/office/drawing/2014/main" id="{91D4514F-9200-4A38-8697-C026C94BD93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80" name="CasellaDiTesto 2879">
          <a:extLst>
            <a:ext uri="{FF2B5EF4-FFF2-40B4-BE49-F238E27FC236}">
              <a16:creationId xmlns:a16="http://schemas.microsoft.com/office/drawing/2014/main" id="{EB363339-8CCC-4AE5-98B2-9F693E16660B}"/>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81" name="CasellaDiTesto 2880">
          <a:extLst>
            <a:ext uri="{FF2B5EF4-FFF2-40B4-BE49-F238E27FC236}">
              <a16:creationId xmlns:a16="http://schemas.microsoft.com/office/drawing/2014/main" id="{DD5054CA-A3E2-4434-9883-FE9E84377D85}"/>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2882" name="CasellaDiTesto 2881">
          <a:extLst>
            <a:ext uri="{FF2B5EF4-FFF2-40B4-BE49-F238E27FC236}">
              <a16:creationId xmlns:a16="http://schemas.microsoft.com/office/drawing/2014/main" id="{49B75D53-D221-49EC-9BE5-27D067EC6E0B}"/>
            </a:ext>
          </a:extLst>
        </xdr:cNvPr>
        <xdr:cNvSpPr txBox="1"/>
      </xdr:nvSpPr>
      <xdr:spPr>
        <a:xfrm>
          <a:off x="14679386" y="928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83" name="CasellaDiTesto 2882">
          <a:extLst>
            <a:ext uri="{FF2B5EF4-FFF2-40B4-BE49-F238E27FC236}">
              <a16:creationId xmlns:a16="http://schemas.microsoft.com/office/drawing/2014/main" id="{B1D160AA-CAD6-4566-A469-07EB5FAF5B1D}"/>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84" name="CasellaDiTesto 2883">
          <a:extLst>
            <a:ext uri="{FF2B5EF4-FFF2-40B4-BE49-F238E27FC236}">
              <a16:creationId xmlns:a16="http://schemas.microsoft.com/office/drawing/2014/main" id="{27B6FAF0-0B7B-4686-ACFB-837FC8F5243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85" name="CasellaDiTesto 2884">
          <a:extLst>
            <a:ext uri="{FF2B5EF4-FFF2-40B4-BE49-F238E27FC236}">
              <a16:creationId xmlns:a16="http://schemas.microsoft.com/office/drawing/2014/main" id="{1AC40A96-67AC-4876-8C2C-A78B0396A90F}"/>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86" name="CasellaDiTesto 2885">
          <a:extLst>
            <a:ext uri="{FF2B5EF4-FFF2-40B4-BE49-F238E27FC236}">
              <a16:creationId xmlns:a16="http://schemas.microsoft.com/office/drawing/2014/main" id="{F73AFC64-8F27-4244-BDBD-1A73F09981D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87" name="CasellaDiTesto 2886">
          <a:extLst>
            <a:ext uri="{FF2B5EF4-FFF2-40B4-BE49-F238E27FC236}">
              <a16:creationId xmlns:a16="http://schemas.microsoft.com/office/drawing/2014/main" id="{C4392FB6-9F2C-47DA-AF0B-5A7907D30BD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888" name="CasellaDiTesto 2887">
          <a:extLst>
            <a:ext uri="{FF2B5EF4-FFF2-40B4-BE49-F238E27FC236}">
              <a16:creationId xmlns:a16="http://schemas.microsoft.com/office/drawing/2014/main" id="{52F231A3-2152-4B36-A5EA-481D2882F776}"/>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889" name="CasellaDiTesto 2888">
          <a:extLst>
            <a:ext uri="{FF2B5EF4-FFF2-40B4-BE49-F238E27FC236}">
              <a16:creationId xmlns:a16="http://schemas.microsoft.com/office/drawing/2014/main" id="{5BDE455C-23ED-4279-AB7F-5A9F06B571CF}"/>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90" name="CasellaDiTesto 2889">
          <a:extLst>
            <a:ext uri="{FF2B5EF4-FFF2-40B4-BE49-F238E27FC236}">
              <a16:creationId xmlns:a16="http://schemas.microsoft.com/office/drawing/2014/main" id="{9A3D4A7E-9B1A-4383-927E-AFCCEB65373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891" name="CasellaDiTesto 2890">
          <a:extLst>
            <a:ext uri="{FF2B5EF4-FFF2-40B4-BE49-F238E27FC236}">
              <a16:creationId xmlns:a16="http://schemas.microsoft.com/office/drawing/2014/main" id="{2F9CCF81-A0D7-4983-B85F-40E3FBB8703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92" name="CasellaDiTesto 2891">
          <a:extLst>
            <a:ext uri="{FF2B5EF4-FFF2-40B4-BE49-F238E27FC236}">
              <a16:creationId xmlns:a16="http://schemas.microsoft.com/office/drawing/2014/main" id="{E4251ECD-3EB6-4DF6-BA59-8179A2A6B53A}"/>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202</xdr:row>
      <xdr:rowOff>995362</xdr:rowOff>
    </xdr:from>
    <xdr:ext cx="65" cy="172227"/>
    <xdr:sp macro="" textlink="">
      <xdr:nvSpPr>
        <xdr:cNvPr id="2893" name="CasellaDiTesto 2892">
          <a:extLst>
            <a:ext uri="{FF2B5EF4-FFF2-40B4-BE49-F238E27FC236}">
              <a16:creationId xmlns:a16="http://schemas.microsoft.com/office/drawing/2014/main" id="{0C5A9A27-C53D-4A21-ACA6-83203106DC8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94" name="CasellaDiTesto 2893">
          <a:extLst>
            <a:ext uri="{FF2B5EF4-FFF2-40B4-BE49-F238E27FC236}">
              <a16:creationId xmlns:a16="http://schemas.microsoft.com/office/drawing/2014/main" id="{073D39B2-E1A4-44EC-A532-BFDD6142694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95" name="CasellaDiTesto 2894">
          <a:extLst>
            <a:ext uri="{FF2B5EF4-FFF2-40B4-BE49-F238E27FC236}">
              <a16:creationId xmlns:a16="http://schemas.microsoft.com/office/drawing/2014/main" id="{C3373772-CA6A-44CB-B93F-008741D44106}"/>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96" name="CasellaDiTesto 2895">
          <a:extLst>
            <a:ext uri="{FF2B5EF4-FFF2-40B4-BE49-F238E27FC236}">
              <a16:creationId xmlns:a16="http://schemas.microsoft.com/office/drawing/2014/main" id="{048E36EA-1156-4754-BB68-9B12C33C76D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203</xdr:row>
      <xdr:rowOff>995362</xdr:rowOff>
    </xdr:from>
    <xdr:ext cx="65" cy="172227"/>
    <xdr:sp macro="" textlink="">
      <xdr:nvSpPr>
        <xdr:cNvPr id="2897" name="CasellaDiTesto 2896">
          <a:extLst>
            <a:ext uri="{FF2B5EF4-FFF2-40B4-BE49-F238E27FC236}">
              <a16:creationId xmlns:a16="http://schemas.microsoft.com/office/drawing/2014/main" id="{7F8DBD3E-3F0A-4D5E-9220-CB4B70F3C143}"/>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898" name="CasellaDiTesto 2897">
          <a:extLst>
            <a:ext uri="{FF2B5EF4-FFF2-40B4-BE49-F238E27FC236}">
              <a16:creationId xmlns:a16="http://schemas.microsoft.com/office/drawing/2014/main" id="{015A204D-CE51-4E99-AA4D-C0CF5AD75B3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899" name="CasellaDiTesto 2898">
          <a:extLst>
            <a:ext uri="{FF2B5EF4-FFF2-40B4-BE49-F238E27FC236}">
              <a16:creationId xmlns:a16="http://schemas.microsoft.com/office/drawing/2014/main" id="{6B25A942-6722-48A9-BD21-CC254283B8CD}"/>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900" name="CasellaDiTesto 2899">
          <a:extLst>
            <a:ext uri="{FF2B5EF4-FFF2-40B4-BE49-F238E27FC236}">
              <a16:creationId xmlns:a16="http://schemas.microsoft.com/office/drawing/2014/main" id="{4A7BB1A4-43A8-4F22-89E3-206F4146B20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901" name="CasellaDiTesto 2900">
          <a:extLst>
            <a:ext uri="{FF2B5EF4-FFF2-40B4-BE49-F238E27FC236}">
              <a16:creationId xmlns:a16="http://schemas.microsoft.com/office/drawing/2014/main" id="{E6AD1805-C903-49CA-8DA6-3BDAD270D1B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902" name="CasellaDiTesto 2901">
          <a:extLst>
            <a:ext uri="{FF2B5EF4-FFF2-40B4-BE49-F238E27FC236}">
              <a16:creationId xmlns:a16="http://schemas.microsoft.com/office/drawing/2014/main" id="{F4DECF09-F55A-46A7-8C9F-F3C5D9D6FBD6}"/>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903" name="CasellaDiTesto 2902">
          <a:extLst>
            <a:ext uri="{FF2B5EF4-FFF2-40B4-BE49-F238E27FC236}">
              <a16:creationId xmlns:a16="http://schemas.microsoft.com/office/drawing/2014/main" id="{53E383E9-B2AA-46B6-AEB5-65BA4E39D20B}"/>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904" name="CasellaDiTesto 2903">
          <a:extLst>
            <a:ext uri="{FF2B5EF4-FFF2-40B4-BE49-F238E27FC236}">
              <a16:creationId xmlns:a16="http://schemas.microsoft.com/office/drawing/2014/main" id="{7BC7878C-D8E3-4AB1-944D-93792852C8C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2905" name="CasellaDiTesto 2904">
          <a:extLst>
            <a:ext uri="{FF2B5EF4-FFF2-40B4-BE49-F238E27FC236}">
              <a16:creationId xmlns:a16="http://schemas.microsoft.com/office/drawing/2014/main" id="{5B63AF98-EC02-4647-A40F-F1812D95E48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906" name="CasellaDiTesto 2905">
          <a:extLst>
            <a:ext uri="{FF2B5EF4-FFF2-40B4-BE49-F238E27FC236}">
              <a16:creationId xmlns:a16="http://schemas.microsoft.com/office/drawing/2014/main" id="{56E53D66-B322-4069-92BF-1C908EE451E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907" name="CasellaDiTesto 2906">
          <a:extLst>
            <a:ext uri="{FF2B5EF4-FFF2-40B4-BE49-F238E27FC236}">
              <a16:creationId xmlns:a16="http://schemas.microsoft.com/office/drawing/2014/main" id="{E13727F3-8833-4263-9A13-148467AF37E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908" name="CasellaDiTesto 2907">
          <a:extLst>
            <a:ext uri="{FF2B5EF4-FFF2-40B4-BE49-F238E27FC236}">
              <a16:creationId xmlns:a16="http://schemas.microsoft.com/office/drawing/2014/main" id="{7F19F734-6252-4E84-A9FD-DD11F44FA04C}"/>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909" name="CasellaDiTesto 2908">
          <a:extLst>
            <a:ext uri="{FF2B5EF4-FFF2-40B4-BE49-F238E27FC236}">
              <a16:creationId xmlns:a16="http://schemas.microsoft.com/office/drawing/2014/main" id="{973DBFEF-3BFE-41CB-9DB9-C71741BFC0E2}"/>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910" name="CasellaDiTesto 2909">
          <a:extLst>
            <a:ext uri="{FF2B5EF4-FFF2-40B4-BE49-F238E27FC236}">
              <a16:creationId xmlns:a16="http://schemas.microsoft.com/office/drawing/2014/main" id="{A279CC16-7CC9-4F2D-A1D8-EFB6E6D68A52}"/>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911" name="CasellaDiTesto 2910">
          <a:extLst>
            <a:ext uri="{FF2B5EF4-FFF2-40B4-BE49-F238E27FC236}">
              <a16:creationId xmlns:a16="http://schemas.microsoft.com/office/drawing/2014/main" id="{170323CB-8735-4541-8C37-C2D17E495EDF}"/>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912" name="CasellaDiTesto 2911">
          <a:extLst>
            <a:ext uri="{FF2B5EF4-FFF2-40B4-BE49-F238E27FC236}">
              <a16:creationId xmlns:a16="http://schemas.microsoft.com/office/drawing/2014/main" id="{ADF3A963-2D4E-49A1-97D8-206B330DF91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913" name="CasellaDiTesto 2912">
          <a:extLst>
            <a:ext uri="{FF2B5EF4-FFF2-40B4-BE49-F238E27FC236}">
              <a16:creationId xmlns:a16="http://schemas.microsoft.com/office/drawing/2014/main" id="{4666E371-F727-4275-951E-4AF2FEFD5070}"/>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914" name="CasellaDiTesto 2913">
          <a:extLst>
            <a:ext uri="{FF2B5EF4-FFF2-40B4-BE49-F238E27FC236}">
              <a16:creationId xmlns:a16="http://schemas.microsoft.com/office/drawing/2014/main" id="{18A9D5BB-1682-481D-B6C9-81397CFFAEB1}"/>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915" name="CasellaDiTesto 2914">
          <a:extLst>
            <a:ext uri="{FF2B5EF4-FFF2-40B4-BE49-F238E27FC236}">
              <a16:creationId xmlns:a16="http://schemas.microsoft.com/office/drawing/2014/main" id="{A0A327EF-F5F2-44AF-98E0-5E548772ECD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916" name="CasellaDiTesto 2915">
          <a:extLst>
            <a:ext uri="{FF2B5EF4-FFF2-40B4-BE49-F238E27FC236}">
              <a16:creationId xmlns:a16="http://schemas.microsoft.com/office/drawing/2014/main" id="{7EDDA637-2B18-45CA-9109-6947B87A6BE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2917" name="CasellaDiTesto 2916">
          <a:extLst>
            <a:ext uri="{FF2B5EF4-FFF2-40B4-BE49-F238E27FC236}">
              <a16:creationId xmlns:a16="http://schemas.microsoft.com/office/drawing/2014/main" id="{BA814C23-5704-4D77-83FF-C864685B531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918" name="CasellaDiTesto 2917">
          <a:extLst>
            <a:ext uri="{FF2B5EF4-FFF2-40B4-BE49-F238E27FC236}">
              <a16:creationId xmlns:a16="http://schemas.microsoft.com/office/drawing/2014/main" id="{039E51D4-81C6-4788-9B9E-EBA48B1EE2C5}"/>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919" name="CasellaDiTesto 2918">
          <a:extLst>
            <a:ext uri="{FF2B5EF4-FFF2-40B4-BE49-F238E27FC236}">
              <a16:creationId xmlns:a16="http://schemas.microsoft.com/office/drawing/2014/main" id="{0EDD8B7B-9729-472C-B3D7-33C2F8AF9D54}"/>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920" name="CasellaDiTesto 2919">
          <a:extLst>
            <a:ext uri="{FF2B5EF4-FFF2-40B4-BE49-F238E27FC236}">
              <a16:creationId xmlns:a16="http://schemas.microsoft.com/office/drawing/2014/main" id="{E9FB0200-383F-493E-BCCF-5F235FC11B4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2921" name="CasellaDiTesto 2920">
          <a:extLst>
            <a:ext uri="{FF2B5EF4-FFF2-40B4-BE49-F238E27FC236}">
              <a16:creationId xmlns:a16="http://schemas.microsoft.com/office/drawing/2014/main" id="{57B9AAFF-90CD-4F6E-B7FD-DD56B1ECCB37}"/>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922" name="CasellaDiTesto 2921">
          <a:extLst>
            <a:ext uri="{FF2B5EF4-FFF2-40B4-BE49-F238E27FC236}">
              <a16:creationId xmlns:a16="http://schemas.microsoft.com/office/drawing/2014/main" id="{D5919EE4-D0B6-4796-9F77-ACB4887B418E}"/>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923" name="CasellaDiTesto 2922">
          <a:extLst>
            <a:ext uri="{FF2B5EF4-FFF2-40B4-BE49-F238E27FC236}">
              <a16:creationId xmlns:a16="http://schemas.microsoft.com/office/drawing/2014/main" id="{BC6E699F-782D-4879-8210-2C4E6BC662B8}"/>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2924" name="CasellaDiTesto 2923">
          <a:extLst>
            <a:ext uri="{FF2B5EF4-FFF2-40B4-BE49-F238E27FC236}">
              <a16:creationId xmlns:a16="http://schemas.microsoft.com/office/drawing/2014/main" id="{D1D6C97B-9ECD-42F2-928F-FACBBCAABE93}"/>
            </a:ext>
          </a:extLst>
        </xdr:cNvPr>
        <xdr:cNvSpPr txBox="1"/>
      </xdr:nvSpPr>
      <xdr:spPr>
        <a:xfrm>
          <a:off x="14679386" y="828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25" name="CasellaDiTesto 2924">
          <a:extLst>
            <a:ext uri="{FF2B5EF4-FFF2-40B4-BE49-F238E27FC236}">
              <a16:creationId xmlns:a16="http://schemas.microsoft.com/office/drawing/2014/main" id="{09F80E7C-0D22-4086-A82A-09CF812A6FA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26" name="CasellaDiTesto 2925">
          <a:extLst>
            <a:ext uri="{FF2B5EF4-FFF2-40B4-BE49-F238E27FC236}">
              <a16:creationId xmlns:a16="http://schemas.microsoft.com/office/drawing/2014/main" id="{726186C2-EA26-4ECE-96B4-8172911315B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27" name="CasellaDiTesto 2926">
          <a:extLst>
            <a:ext uri="{FF2B5EF4-FFF2-40B4-BE49-F238E27FC236}">
              <a16:creationId xmlns:a16="http://schemas.microsoft.com/office/drawing/2014/main" id="{CE032804-6A96-48C4-A5C4-48FD2669858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28" name="CasellaDiTesto 2927">
          <a:extLst>
            <a:ext uri="{FF2B5EF4-FFF2-40B4-BE49-F238E27FC236}">
              <a16:creationId xmlns:a16="http://schemas.microsoft.com/office/drawing/2014/main" id="{08646622-7B8D-4BD1-8E0C-089CD178B9D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29" name="CasellaDiTesto 2928">
          <a:extLst>
            <a:ext uri="{FF2B5EF4-FFF2-40B4-BE49-F238E27FC236}">
              <a16:creationId xmlns:a16="http://schemas.microsoft.com/office/drawing/2014/main" id="{BB1F31C5-CB01-4B55-BAB5-D2A9F2B01FC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30" name="CasellaDiTesto 2929">
          <a:extLst>
            <a:ext uri="{FF2B5EF4-FFF2-40B4-BE49-F238E27FC236}">
              <a16:creationId xmlns:a16="http://schemas.microsoft.com/office/drawing/2014/main" id="{24395014-FA75-4CFA-AAE6-DB95268864F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31" name="CasellaDiTesto 2930">
          <a:extLst>
            <a:ext uri="{FF2B5EF4-FFF2-40B4-BE49-F238E27FC236}">
              <a16:creationId xmlns:a16="http://schemas.microsoft.com/office/drawing/2014/main" id="{FA0DB6D0-66F4-434A-8E5B-1B732B52F94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32" name="CasellaDiTesto 2931">
          <a:extLst>
            <a:ext uri="{FF2B5EF4-FFF2-40B4-BE49-F238E27FC236}">
              <a16:creationId xmlns:a16="http://schemas.microsoft.com/office/drawing/2014/main" id="{199F54E8-5921-48E7-928F-26990EBFD54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33" name="CasellaDiTesto 2932">
          <a:extLst>
            <a:ext uri="{FF2B5EF4-FFF2-40B4-BE49-F238E27FC236}">
              <a16:creationId xmlns:a16="http://schemas.microsoft.com/office/drawing/2014/main" id="{3F231BA2-D8CC-47B6-95D2-3C76E586D21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34" name="CasellaDiTesto 2933">
          <a:extLst>
            <a:ext uri="{FF2B5EF4-FFF2-40B4-BE49-F238E27FC236}">
              <a16:creationId xmlns:a16="http://schemas.microsoft.com/office/drawing/2014/main" id="{FF45F1F7-EBD2-44DC-90FA-6F790FD99F06}"/>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35" name="CasellaDiTesto 2934">
          <a:extLst>
            <a:ext uri="{FF2B5EF4-FFF2-40B4-BE49-F238E27FC236}">
              <a16:creationId xmlns:a16="http://schemas.microsoft.com/office/drawing/2014/main" id="{8D11A4A8-0CFD-4769-A204-86552F09471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36" name="CasellaDiTesto 2935">
          <a:extLst>
            <a:ext uri="{FF2B5EF4-FFF2-40B4-BE49-F238E27FC236}">
              <a16:creationId xmlns:a16="http://schemas.microsoft.com/office/drawing/2014/main" id="{3B1420C1-A583-4FE2-896B-F93E16F40A3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37" name="CasellaDiTesto 2936">
          <a:extLst>
            <a:ext uri="{FF2B5EF4-FFF2-40B4-BE49-F238E27FC236}">
              <a16:creationId xmlns:a16="http://schemas.microsoft.com/office/drawing/2014/main" id="{B27CD11B-135D-42F6-86B2-989A155B707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38" name="CasellaDiTesto 2937">
          <a:extLst>
            <a:ext uri="{FF2B5EF4-FFF2-40B4-BE49-F238E27FC236}">
              <a16:creationId xmlns:a16="http://schemas.microsoft.com/office/drawing/2014/main" id="{35636318-B0A1-4F94-BE3C-BFAB155C608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39" name="CasellaDiTesto 2938">
          <a:extLst>
            <a:ext uri="{FF2B5EF4-FFF2-40B4-BE49-F238E27FC236}">
              <a16:creationId xmlns:a16="http://schemas.microsoft.com/office/drawing/2014/main" id="{541C0610-DA8E-4CE3-BF58-E8F64EA0CCB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40" name="CasellaDiTesto 2939">
          <a:extLst>
            <a:ext uri="{FF2B5EF4-FFF2-40B4-BE49-F238E27FC236}">
              <a16:creationId xmlns:a16="http://schemas.microsoft.com/office/drawing/2014/main" id="{CFE55801-0644-4B85-961D-35622287CF1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41" name="CasellaDiTesto 2940">
          <a:extLst>
            <a:ext uri="{FF2B5EF4-FFF2-40B4-BE49-F238E27FC236}">
              <a16:creationId xmlns:a16="http://schemas.microsoft.com/office/drawing/2014/main" id="{371F255B-A7B5-4ABE-AD5F-386066AE58C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42" name="CasellaDiTesto 2941">
          <a:extLst>
            <a:ext uri="{FF2B5EF4-FFF2-40B4-BE49-F238E27FC236}">
              <a16:creationId xmlns:a16="http://schemas.microsoft.com/office/drawing/2014/main" id="{0639D0D0-A7F4-46B8-AFBF-04C418AA568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43" name="CasellaDiTesto 2942">
          <a:extLst>
            <a:ext uri="{FF2B5EF4-FFF2-40B4-BE49-F238E27FC236}">
              <a16:creationId xmlns:a16="http://schemas.microsoft.com/office/drawing/2014/main" id="{F12F8E88-7B8B-4435-BF12-4EF6CD224CE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44" name="CasellaDiTesto 2943">
          <a:extLst>
            <a:ext uri="{FF2B5EF4-FFF2-40B4-BE49-F238E27FC236}">
              <a16:creationId xmlns:a16="http://schemas.microsoft.com/office/drawing/2014/main" id="{EE248DDE-A718-46C4-80EF-8B41F98415E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45" name="CasellaDiTesto 2944">
          <a:extLst>
            <a:ext uri="{FF2B5EF4-FFF2-40B4-BE49-F238E27FC236}">
              <a16:creationId xmlns:a16="http://schemas.microsoft.com/office/drawing/2014/main" id="{B84773E0-E094-48D3-A147-C257D511EB7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46" name="CasellaDiTesto 2945">
          <a:extLst>
            <a:ext uri="{FF2B5EF4-FFF2-40B4-BE49-F238E27FC236}">
              <a16:creationId xmlns:a16="http://schemas.microsoft.com/office/drawing/2014/main" id="{C1A88E21-D197-4C43-A350-9F4C355CBDA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47" name="CasellaDiTesto 2946">
          <a:extLst>
            <a:ext uri="{FF2B5EF4-FFF2-40B4-BE49-F238E27FC236}">
              <a16:creationId xmlns:a16="http://schemas.microsoft.com/office/drawing/2014/main" id="{B47EA522-367C-47FD-97A3-09680278FE5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48" name="CasellaDiTesto 2947">
          <a:extLst>
            <a:ext uri="{FF2B5EF4-FFF2-40B4-BE49-F238E27FC236}">
              <a16:creationId xmlns:a16="http://schemas.microsoft.com/office/drawing/2014/main" id="{13F88970-10C9-43E2-9D29-B8202F7AC2A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49" name="CasellaDiTesto 2948">
          <a:extLst>
            <a:ext uri="{FF2B5EF4-FFF2-40B4-BE49-F238E27FC236}">
              <a16:creationId xmlns:a16="http://schemas.microsoft.com/office/drawing/2014/main" id="{87799916-496E-4563-9C79-98C68349325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50" name="CasellaDiTesto 2949">
          <a:extLst>
            <a:ext uri="{FF2B5EF4-FFF2-40B4-BE49-F238E27FC236}">
              <a16:creationId xmlns:a16="http://schemas.microsoft.com/office/drawing/2014/main" id="{7D6BD989-BA9B-4F27-A8ED-AACFAEB7ABD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51" name="CasellaDiTesto 2950">
          <a:extLst>
            <a:ext uri="{FF2B5EF4-FFF2-40B4-BE49-F238E27FC236}">
              <a16:creationId xmlns:a16="http://schemas.microsoft.com/office/drawing/2014/main" id="{01D14D7F-5972-46D4-AD2F-E600AF23908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52" name="CasellaDiTesto 2951">
          <a:extLst>
            <a:ext uri="{FF2B5EF4-FFF2-40B4-BE49-F238E27FC236}">
              <a16:creationId xmlns:a16="http://schemas.microsoft.com/office/drawing/2014/main" id="{E565E380-0520-4949-BF18-E3E268FCCCD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53" name="CasellaDiTesto 2952">
          <a:extLst>
            <a:ext uri="{FF2B5EF4-FFF2-40B4-BE49-F238E27FC236}">
              <a16:creationId xmlns:a16="http://schemas.microsoft.com/office/drawing/2014/main" id="{B54EED3B-56BD-4887-AF43-4C1C26ADBD9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54" name="CasellaDiTesto 2953">
          <a:extLst>
            <a:ext uri="{FF2B5EF4-FFF2-40B4-BE49-F238E27FC236}">
              <a16:creationId xmlns:a16="http://schemas.microsoft.com/office/drawing/2014/main" id="{0021D5E5-E4FE-4DFB-B963-E960AFD5FB2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55" name="CasellaDiTesto 2954">
          <a:extLst>
            <a:ext uri="{FF2B5EF4-FFF2-40B4-BE49-F238E27FC236}">
              <a16:creationId xmlns:a16="http://schemas.microsoft.com/office/drawing/2014/main" id="{381049BB-3580-47EF-B796-D1BC10D76D9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56" name="CasellaDiTesto 2955">
          <a:extLst>
            <a:ext uri="{FF2B5EF4-FFF2-40B4-BE49-F238E27FC236}">
              <a16:creationId xmlns:a16="http://schemas.microsoft.com/office/drawing/2014/main" id="{B7770120-38F7-486A-91B3-248A45A8C6F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57" name="CasellaDiTesto 2956">
          <a:extLst>
            <a:ext uri="{FF2B5EF4-FFF2-40B4-BE49-F238E27FC236}">
              <a16:creationId xmlns:a16="http://schemas.microsoft.com/office/drawing/2014/main" id="{2BC2D81A-FB49-4860-A676-4BC073AFD27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58" name="CasellaDiTesto 2957">
          <a:extLst>
            <a:ext uri="{FF2B5EF4-FFF2-40B4-BE49-F238E27FC236}">
              <a16:creationId xmlns:a16="http://schemas.microsoft.com/office/drawing/2014/main" id="{6F65A0B1-8DBB-4B8F-AF7E-AFC452B3E54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59" name="CasellaDiTesto 2958">
          <a:extLst>
            <a:ext uri="{FF2B5EF4-FFF2-40B4-BE49-F238E27FC236}">
              <a16:creationId xmlns:a16="http://schemas.microsoft.com/office/drawing/2014/main" id="{CF7D7C4B-DE1B-4376-B45E-9499E714A19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60" name="CasellaDiTesto 2959">
          <a:extLst>
            <a:ext uri="{FF2B5EF4-FFF2-40B4-BE49-F238E27FC236}">
              <a16:creationId xmlns:a16="http://schemas.microsoft.com/office/drawing/2014/main" id="{2AA3F498-7743-40CA-874B-61C7BF00879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61" name="CasellaDiTesto 2960">
          <a:extLst>
            <a:ext uri="{FF2B5EF4-FFF2-40B4-BE49-F238E27FC236}">
              <a16:creationId xmlns:a16="http://schemas.microsoft.com/office/drawing/2014/main" id="{7BB35887-A029-4B1B-A390-2A95E7BEEDB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62" name="CasellaDiTesto 2961">
          <a:extLst>
            <a:ext uri="{FF2B5EF4-FFF2-40B4-BE49-F238E27FC236}">
              <a16:creationId xmlns:a16="http://schemas.microsoft.com/office/drawing/2014/main" id="{9AFBC614-E8A5-4760-93F7-AAEE5F35EF4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63" name="CasellaDiTesto 2962">
          <a:extLst>
            <a:ext uri="{FF2B5EF4-FFF2-40B4-BE49-F238E27FC236}">
              <a16:creationId xmlns:a16="http://schemas.microsoft.com/office/drawing/2014/main" id="{661DDC6A-D950-4508-9516-E2F3D05EDB5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64" name="CasellaDiTesto 2963">
          <a:extLst>
            <a:ext uri="{FF2B5EF4-FFF2-40B4-BE49-F238E27FC236}">
              <a16:creationId xmlns:a16="http://schemas.microsoft.com/office/drawing/2014/main" id="{0B49EBC3-9B0F-42AB-B5C7-C7402FA9394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65" name="CasellaDiTesto 2964">
          <a:extLst>
            <a:ext uri="{FF2B5EF4-FFF2-40B4-BE49-F238E27FC236}">
              <a16:creationId xmlns:a16="http://schemas.microsoft.com/office/drawing/2014/main" id="{F3FCB019-8706-4B11-88F7-C4FBB0787DA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66" name="CasellaDiTesto 2965">
          <a:extLst>
            <a:ext uri="{FF2B5EF4-FFF2-40B4-BE49-F238E27FC236}">
              <a16:creationId xmlns:a16="http://schemas.microsoft.com/office/drawing/2014/main" id="{929B5F27-E345-4071-AA5A-47105614FD0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67" name="CasellaDiTesto 2966">
          <a:extLst>
            <a:ext uri="{FF2B5EF4-FFF2-40B4-BE49-F238E27FC236}">
              <a16:creationId xmlns:a16="http://schemas.microsoft.com/office/drawing/2014/main" id="{A4C339B4-D072-4DA9-9656-163F8164CD3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68" name="CasellaDiTesto 2967">
          <a:extLst>
            <a:ext uri="{FF2B5EF4-FFF2-40B4-BE49-F238E27FC236}">
              <a16:creationId xmlns:a16="http://schemas.microsoft.com/office/drawing/2014/main" id="{4ABA2C39-655C-4687-BBF7-E1C74FBC0CF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69" name="CasellaDiTesto 2968">
          <a:extLst>
            <a:ext uri="{FF2B5EF4-FFF2-40B4-BE49-F238E27FC236}">
              <a16:creationId xmlns:a16="http://schemas.microsoft.com/office/drawing/2014/main" id="{26DC463B-9B81-4313-AD72-17ACC8CE0C9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70" name="CasellaDiTesto 2969">
          <a:extLst>
            <a:ext uri="{FF2B5EF4-FFF2-40B4-BE49-F238E27FC236}">
              <a16:creationId xmlns:a16="http://schemas.microsoft.com/office/drawing/2014/main" id="{5777A964-B9C2-4376-87BC-D45AA447775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71" name="CasellaDiTesto 2970">
          <a:extLst>
            <a:ext uri="{FF2B5EF4-FFF2-40B4-BE49-F238E27FC236}">
              <a16:creationId xmlns:a16="http://schemas.microsoft.com/office/drawing/2014/main" id="{12464895-A3AA-48FD-B6B6-ABE6CA9BC48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72" name="CasellaDiTesto 2971">
          <a:extLst>
            <a:ext uri="{FF2B5EF4-FFF2-40B4-BE49-F238E27FC236}">
              <a16:creationId xmlns:a16="http://schemas.microsoft.com/office/drawing/2014/main" id="{E482B0CA-06A7-4675-81BE-2E11C974153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73" name="CasellaDiTesto 2972">
          <a:extLst>
            <a:ext uri="{FF2B5EF4-FFF2-40B4-BE49-F238E27FC236}">
              <a16:creationId xmlns:a16="http://schemas.microsoft.com/office/drawing/2014/main" id="{A20664EF-5397-41A4-B4B8-417B3DA2897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74" name="CasellaDiTesto 2973">
          <a:extLst>
            <a:ext uri="{FF2B5EF4-FFF2-40B4-BE49-F238E27FC236}">
              <a16:creationId xmlns:a16="http://schemas.microsoft.com/office/drawing/2014/main" id="{F2B31DE5-D76D-4E87-ACFD-15B7302238B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75" name="CasellaDiTesto 2974">
          <a:extLst>
            <a:ext uri="{FF2B5EF4-FFF2-40B4-BE49-F238E27FC236}">
              <a16:creationId xmlns:a16="http://schemas.microsoft.com/office/drawing/2014/main" id="{577080CB-D585-41F3-BBE6-9D6BD8A02A8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76" name="CasellaDiTesto 2975">
          <a:extLst>
            <a:ext uri="{FF2B5EF4-FFF2-40B4-BE49-F238E27FC236}">
              <a16:creationId xmlns:a16="http://schemas.microsoft.com/office/drawing/2014/main" id="{99C6D8E8-102B-4E6C-B51B-1C033BB23B4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77" name="CasellaDiTesto 2976">
          <a:extLst>
            <a:ext uri="{FF2B5EF4-FFF2-40B4-BE49-F238E27FC236}">
              <a16:creationId xmlns:a16="http://schemas.microsoft.com/office/drawing/2014/main" id="{9509B5DF-CE2B-49D0-8909-52B93EF11D4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78" name="CasellaDiTesto 2977">
          <a:extLst>
            <a:ext uri="{FF2B5EF4-FFF2-40B4-BE49-F238E27FC236}">
              <a16:creationId xmlns:a16="http://schemas.microsoft.com/office/drawing/2014/main" id="{D5EBE379-F0D7-45FF-9B44-CA6666ABAC4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79" name="CasellaDiTesto 2978">
          <a:extLst>
            <a:ext uri="{FF2B5EF4-FFF2-40B4-BE49-F238E27FC236}">
              <a16:creationId xmlns:a16="http://schemas.microsoft.com/office/drawing/2014/main" id="{DA11A84B-CEA0-4E24-A666-AB32C372CDC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80" name="CasellaDiTesto 2979">
          <a:extLst>
            <a:ext uri="{FF2B5EF4-FFF2-40B4-BE49-F238E27FC236}">
              <a16:creationId xmlns:a16="http://schemas.microsoft.com/office/drawing/2014/main" id="{174371B6-C2DC-4D34-80DE-9CCF6DCC830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81" name="CasellaDiTesto 2980">
          <a:extLst>
            <a:ext uri="{FF2B5EF4-FFF2-40B4-BE49-F238E27FC236}">
              <a16:creationId xmlns:a16="http://schemas.microsoft.com/office/drawing/2014/main" id="{3B4FC6EC-0BE2-47EF-9038-2967FEBF3EE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82" name="CasellaDiTesto 2981">
          <a:extLst>
            <a:ext uri="{FF2B5EF4-FFF2-40B4-BE49-F238E27FC236}">
              <a16:creationId xmlns:a16="http://schemas.microsoft.com/office/drawing/2014/main" id="{F0F086BA-FBFD-430B-AF2F-246B6EBA21F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83" name="CasellaDiTesto 2982">
          <a:extLst>
            <a:ext uri="{FF2B5EF4-FFF2-40B4-BE49-F238E27FC236}">
              <a16:creationId xmlns:a16="http://schemas.microsoft.com/office/drawing/2014/main" id="{8655F241-AC2F-460B-B005-1DAEE4C1C3E6}"/>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2984" name="CasellaDiTesto 2983">
          <a:extLst>
            <a:ext uri="{FF2B5EF4-FFF2-40B4-BE49-F238E27FC236}">
              <a16:creationId xmlns:a16="http://schemas.microsoft.com/office/drawing/2014/main" id="{36DF3DB9-67C0-4CFE-B258-0147A8A23AF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85" name="CasellaDiTesto 2984">
          <a:extLst>
            <a:ext uri="{FF2B5EF4-FFF2-40B4-BE49-F238E27FC236}">
              <a16:creationId xmlns:a16="http://schemas.microsoft.com/office/drawing/2014/main" id="{F9D8B6AD-AA6B-48C6-9906-308B8E47A82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86" name="CasellaDiTesto 2985">
          <a:extLst>
            <a:ext uri="{FF2B5EF4-FFF2-40B4-BE49-F238E27FC236}">
              <a16:creationId xmlns:a16="http://schemas.microsoft.com/office/drawing/2014/main" id="{7D2D0280-1F62-4F7A-9066-D828D92E1E4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2987" name="CasellaDiTesto 2986">
          <a:extLst>
            <a:ext uri="{FF2B5EF4-FFF2-40B4-BE49-F238E27FC236}">
              <a16:creationId xmlns:a16="http://schemas.microsoft.com/office/drawing/2014/main" id="{231008A8-CB0D-4949-AA0A-7BA4A163706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88" name="CasellaDiTesto 2987">
          <a:extLst>
            <a:ext uri="{FF2B5EF4-FFF2-40B4-BE49-F238E27FC236}">
              <a16:creationId xmlns:a16="http://schemas.microsoft.com/office/drawing/2014/main" id="{AB4BDF4E-5673-42DE-8F5E-1679917BECB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89" name="CasellaDiTesto 2988">
          <a:extLst>
            <a:ext uri="{FF2B5EF4-FFF2-40B4-BE49-F238E27FC236}">
              <a16:creationId xmlns:a16="http://schemas.microsoft.com/office/drawing/2014/main" id="{0D1257A5-DEBF-4F42-9D36-0E02B669529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2990" name="CasellaDiTesto 2989">
          <a:extLst>
            <a:ext uri="{FF2B5EF4-FFF2-40B4-BE49-F238E27FC236}">
              <a16:creationId xmlns:a16="http://schemas.microsoft.com/office/drawing/2014/main" id="{A3F034B8-1EF1-4009-AB31-1CD9998A597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91" name="CasellaDiTesto 2990">
          <a:extLst>
            <a:ext uri="{FF2B5EF4-FFF2-40B4-BE49-F238E27FC236}">
              <a16:creationId xmlns:a16="http://schemas.microsoft.com/office/drawing/2014/main" id="{3FC0C823-A8B0-4633-B3F5-D38C725B6CA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92" name="CasellaDiTesto 2991">
          <a:extLst>
            <a:ext uri="{FF2B5EF4-FFF2-40B4-BE49-F238E27FC236}">
              <a16:creationId xmlns:a16="http://schemas.microsoft.com/office/drawing/2014/main" id="{094ED1D9-D904-458D-9DF2-4F4702D3F38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93" name="CasellaDiTesto 2992">
          <a:extLst>
            <a:ext uri="{FF2B5EF4-FFF2-40B4-BE49-F238E27FC236}">
              <a16:creationId xmlns:a16="http://schemas.microsoft.com/office/drawing/2014/main" id="{EEF5B2F4-2246-42A9-89F4-E0FC7C6D323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94" name="CasellaDiTesto 2993">
          <a:extLst>
            <a:ext uri="{FF2B5EF4-FFF2-40B4-BE49-F238E27FC236}">
              <a16:creationId xmlns:a16="http://schemas.microsoft.com/office/drawing/2014/main" id="{4A007066-6601-41B3-8B6A-85793363BCF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95" name="CasellaDiTesto 2994">
          <a:extLst>
            <a:ext uri="{FF2B5EF4-FFF2-40B4-BE49-F238E27FC236}">
              <a16:creationId xmlns:a16="http://schemas.microsoft.com/office/drawing/2014/main" id="{6C1DE805-00B1-4777-B07F-6D7FA6A3A90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96" name="CasellaDiTesto 2995">
          <a:extLst>
            <a:ext uri="{FF2B5EF4-FFF2-40B4-BE49-F238E27FC236}">
              <a16:creationId xmlns:a16="http://schemas.microsoft.com/office/drawing/2014/main" id="{0353C76B-77E0-4FBD-8F5A-26307A6CA26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97" name="CasellaDiTesto 2996">
          <a:extLst>
            <a:ext uri="{FF2B5EF4-FFF2-40B4-BE49-F238E27FC236}">
              <a16:creationId xmlns:a16="http://schemas.microsoft.com/office/drawing/2014/main" id="{23F295AA-63D3-452C-8277-08464FB7145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98" name="CasellaDiTesto 2997">
          <a:extLst>
            <a:ext uri="{FF2B5EF4-FFF2-40B4-BE49-F238E27FC236}">
              <a16:creationId xmlns:a16="http://schemas.microsoft.com/office/drawing/2014/main" id="{FED5C7C8-C96E-47BA-9098-3ACD099FDE5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2999" name="CasellaDiTesto 2998">
          <a:extLst>
            <a:ext uri="{FF2B5EF4-FFF2-40B4-BE49-F238E27FC236}">
              <a16:creationId xmlns:a16="http://schemas.microsoft.com/office/drawing/2014/main" id="{D95E7F76-1AAA-48F4-BF95-A8461ABCBD3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00" name="CasellaDiTesto 2999">
          <a:extLst>
            <a:ext uri="{FF2B5EF4-FFF2-40B4-BE49-F238E27FC236}">
              <a16:creationId xmlns:a16="http://schemas.microsoft.com/office/drawing/2014/main" id="{0457B9DF-B587-4C6E-A2E4-7B9C949CAC5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01" name="CasellaDiTesto 3000">
          <a:extLst>
            <a:ext uri="{FF2B5EF4-FFF2-40B4-BE49-F238E27FC236}">
              <a16:creationId xmlns:a16="http://schemas.microsoft.com/office/drawing/2014/main" id="{F3A446FB-6472-4FF1-8D25-9C45FA8101B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02" name="CasellaDiTesto 3001">
          <a:extLst>
            <a:ext uri="{FF2B5EF4-FFF2-40B4-BE49-F238E27FC236}">
              <a16:creationId xmlns:a16="http://schemas.microsoft.com/office/drawing/2014/main" id="{E8B503FE-615E-4302-A2C0-1BFF70D0712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03" name="CasellaDiTesto 3002">
          <a:extLst>
            <a:ext uri="{FF2B5EF4-FFF2-40B4-BE49-F238E27FC236}">
              <a16:creationId xmlns:a16="http://schemas.microsoft.com/office/drawing/2014/main" id="{FA52259A-90E3-40AB-ACD4-F002AA60413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04" name="CasellaDiTesto 3003">
          <a:extLst>
            <a:ext uri="{FF2B5EF4-FFF2-40B4-BE49-F238E27FC236}">
              <a16:creationId xmlns:a16="http://schemas.microsoft.com/office/drawing/2014/main" id="{717B0C52-0D27-4AC0-98B0-64675F04392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05" name="CasellaDiTesto 3004">
          <a:extLst>
            <a:ext uri="{FF2B5EF4-FFF2-40B4-BE49-F238E27FC236}">
              <a16:creationId xmlns:a16="http://schemas.microsoft.com/office/drawing/2014/main" id="{54B0E662-59E0-4104-A32B-DBF7BFFACF0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06" name="CasellaDiTesto 3005">
          <a:extLst>
            <a:ext uri="{FF2B5EF4-FFF2-40B4-BE49-F238E27FC236}">
              <a16:creationId xmlns:a16="http://schemas.microsoft.com/office/drawing/2014/main" id="{DD15EC6D-3971-4C26-92A8-18447C16718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07" name="CasellaDiTesto 3006">
          <a:extLst>
            <a:ext uri="{FF2B5EF4-FFF2-40B4-BE49-F238E27FC236}">
              <a16:creationId xmlns:a16="http://schemas.microsoft.com/office/drawing/2014/main" id="{EF3C6B2E-19DF-4941-B9FD-0A3D0686E84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08" name="CasellaDiTesto 3007">
          <a:extLst>
            <a:ext uri="{FF2B5EF4-FFF2-40B4-BE49-F238E27FC236}">
              <a16:creationId xmlns:a16="http://schemas.microsoft.com/office/drawing/2014/main" id="{07D642C3-0EC1-4CEF-BE79-D0BAB32BC23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09" name="CasellaDiTesto 3008">
          <a:extLst>
            <a:ext uri="{FF2B5EF4-FFF2-40B4-BE49-F238E27FC236}">
              <a16:creationId xmlns:a16="http://schemas.microsoft.com/office/drawing/2014/main" id="{91D64008-7735-4573-8004-1C44DFAE076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10" name="CasellaDiTesto 3009">
          <a:extLst>
            <a:ext uri="{FF2B5EF4-FFF2-40B4-BE49-F238E27FC236}">
              <a16:creationId xmlns:a16="http://schemas.microsoft.com/office/drawing/2014/main" id="{07060F16-83E3-4381-95BD-A881E1D5063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11" name="CasellaDiTesto 3010">
          <a:extLst>
            <a:ext uri="{FF2B5EF4-FFF2-40B4-BE49-F238E27FC236}">
              <a16:creationId xmlns:a16="http://schemas.microsoft.com/office/drawing/2014/main" id="{E475641A-6C43-4585-980C-0556862CC6E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12" name="CasellaDiTesto 3011">
          <a:extLst>
            <a:ext uri="{FF2B5EF4-FFF2-40B4-BE49-F238E27FC236}">
              <a16:creationId xmlns:a16="http://schemas.microsoft.com/office/drawing/2014/main" id="{26C97026-4694-4419-A457-976B87D7353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13" name="CasellaDiTesto 3012">
          <a:extLst>
            <a:ext uri="{FF2B5EF4-FFF2-40B4-BE49-F238E27FC236}">
              <a16:creationId xmlns:a16="http://schemas.microsoft.com/office/drawing/2014/main" id="{05E4CAD5-B4BE-4F89-A055-DDA6582DA7A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14" name="CasellaDiTesto 3013">
          <a:extLst>
            <a:ext uri="{FF2B5EF4-FFF2-40B4-BE49-F238E27FC236}">
              <a16:creationId xmlns:a16="http://schemas.microsoft.com/office/drawing/2014/main" id="{4E400378-8237-4489-8E44-2822545015C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15" name="CasellaDiTesto 3014">
          <a:extLst>
            <a:ext uri="{FF2B5EF4-FFF2-40B4-BE49-F238E27FC236}">
              <a16:creationId xmlns:a16="http://schemas.microsoft.com/office/drawing/2014/main" id="{760C07B3-E273-4B56-AB7C-9259CABF90D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16" name="CasellaDiTesto 3015">
          <a:extLst>
            <a:ext uri="{FF2B5EF4-FFF2-40B4-BE49-F238E27FC236}">
              <a16:creationId xmlns:a16="http://schemas.microsoft.com/office/drawing/2014/main" id="{726980FD-FE0D-43D0-B318-C3B1F08D5FE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17" name="CasellaDiTesto 3016">
          <a:extLst>
            <a:ext uri="{FF2B5EF4-FFF2-40B4-BE49-F238E27FC236}">
              <a16:creationId xmlns:a16="http://schemas.microsoft.com/office/drawing/2014/main" id="{F78051C9-23DF-4287-892E-145D19D990F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18" name="CasellaDiTesto 3017">
          <a:extLst>
            <a:ext uri="{FF2B5EF4-FFF2-40B4-BE49-F238E27FC236}">
              <a16:creationId xmlns:a16="http://schemas.microsoft.com/office/drawing/2014/main" id="{8C0091C4-77A2-4DE2-8717-918BEEEDC32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19" name="CasellaDiTesto 3018">
          <a:extLst>
            <a:ext uri="{FF2B5EF4-FFF2-40B4-BE49-F238E27FC236}">
              <a16:creationId xmlns:a16="http://schemas.microsoft.com/office/drawing/2014/main" id="{B7766DD5-1416-45E0-A3E0-64208A27DD5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20" name="CasellaDiTesto 3019">
          <a:extLst>
            <a:ext uri="{FF2B5EF4-FFF2-40B4-BE49-F238E27FC236}">
              <a16:creationId xmlns:a16="http://schemas.microsoft.com/office/drawing/2014/main" id="{C3AC557C-4ADF-420B-8D90-13DC9AEA577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21" name="CasellaDiTesto 3020">
          <a:extLst>
            <a:ext uri="{FF2B5EF4-FFF2-40B4-BE49-F238E27FC236}">
              <a16:creationId xmlns:a16="http://schemas.microsoft.com/office/drawing/2014/main" id="{301B7A5F-BDE2-4E22-B88C-4EE27B9098C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22" name="CasellaDiTesto 3021">
          <a:extLst>
            <a:ext uri="{FF2B5EF4-FFF2-40B4-BE49-F238E27FC236}">
              <a16:creationId xmlns:a16="http://schemas.microsoft.com/office/drawing/2014/main" id="{D657673C-6514-425B-915D-1785F57287A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23" name="CasellaDiTesto 3022">
          <a:extLst>
            <a:ext uri="{FF2B5EF4-FFF2-40B4-BE49-F238E27FC236}">
              <a16:creationId xmlns:a16="http://schemas.microsoft.com/office/drawing/2014/main" id="{9BC13AB8-0B1E-45E6-81E4-FD18209C1C6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24" name="CasellaDiTesto 3023">
          <a:extLst>
            <a:ext uri="{FF2B5EF4-FFF2-40B4-BE49-F238E27FC236}">
              <a16:creationId xmlns:a16="http://schemas.microsoft.com/office/drawing/2014/main" id="{BB07860E-0534-46E2-9D51-DA3876324EB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25" name="CasellaDiTesto 3024">
          <a:extLst>
            <a:ext uri="{FF2B5EF4-FFF2-40B4-BE49-F238E27FC236}">
              <a16:creationId xmlns:a16="http://schemas.microsoft.com/office/drawing/2014/main" id="{053E4256-BD8E-4F27-A709-AB0366AF11A6}"/>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26" name="CasellaDiTesto 3025">
          <a:extLst>
            <a:ext uri="{FF2B5EF4-FFF2-40B4-BE49-F238E27FC236}">
              <a16:creationId xmlns:a16="http://schemas.microsoft.com/office/drawing/2014/main" id="{1F72CA96-2566-4456-8341-2D004513C52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027" name="CasellaDiTesto 3026">
          <a:extLst>
            <a:ext uri="{FF2B5EF4-FFF2-40B4-BE49-F238E27FC236}">
              <a16:creationId xmlns:a16="http://schemas.microsoft.com/office/drawing/2014/main" id="{0C50627E-DFDD-49F6-92D7-32042A1874A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028" name="CasellaDiTesto 3027">
          <a:extLst>
            <a:ext uri="{FF2B5EF4-FFF2-40B4-BE49-F238E27FC236}">
              <a16:creationId xmlns:a16="http://schemas.microsoft.com/office/drawing/2014/main" id="{48314E51-37F0-4AD3-88E5-C0130CA5AE2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029" name="CasellaDiTesto 3028">
          <a:extLst>
            <a:ext uri="{FF2B5EF4-FFF2-40B4-BE49-F238E27FC236}">
              <a16:creationId xmlns:a16="http://schemas.microsoft.com/office/drawing/2014/main" id="{92D84A48-BD95-4B78-A4C7-611E6717955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030" name="CasellaDiTesto 3029">
          <a:extLst>
            <a:ext uri="{FF2B5EF4-FFF2-40B4-BE49-F238E27FC236}">
              <a16:creationId xmlns:a16="http://schemas.microsoft.com/office/drawing/2014/main" id="{95AA51FF-4C11-4342-813D-582FCA79B00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031" name="CasellaDiTesto 3030">
          <a:extLst>
            <a:ext uri="{FF2B5EF4-FFF2-40B4-BE49-F238E27FC236}">
              <a16:creationId xmlns:a16="http://schemas.microsoft.com/office/drawing/2014/main" id="{E9D2671C-02CE-43A3-AAD3-DFA5AD4E8AB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032" name="CasellaDiTesto 3031">
          <a:extLst>
            <a:ext uri="{FF2B5EF4-FFF2-40B4-BE49-F238E27FC236}">
              <a16:creationId xmlns:a16="http://schemas.microsoft.com/office/drawing/2014/main" id="{A11F82D1-BE4F-4832-AE10-F8247538726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033" name="CasellaDiTesto 3032">
          <a:extLst>
            <a:ext uri="{FF2B5EF4-FFF2-40B4-BE49-F238E27FC236}">
              <a16:creationId xmlns:a16="http://schemas.microsoft.com/office/drawing/2014/main" id="{C208FA2F-67B5-4F3E-9235-440D043A70E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034" name="CasellaDiTesto 3033">
          <a:extLst>
            <a:ext uri="{FF2B5EF4-FFF2-40B4-BE49-F238E27FC236}">
              <a16:creationId xmlns:a16="http://schemas.microsoft.com/office/drawing/2014/main" id="{1D140757-65EF-4015-A116-0B44D1ABFA0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035" name="CasellaDiTesto 3034">
          <a:extLst>
            <a:ext uri="{FF2B5EF4-FFF2-40B4-BE49-F238E27FC236}">
              <a16:creationId xmlns:a16="http://schemas.microsoft.com/office/drawing/2014/main" id="{3AAEFDF8-7998-4462-B4E1-8D9C7A43E21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036" name="CasellaDiTesto 3035">
          <a:extLst>
            <a:ext uri="{FF2B5EF4-FFF2-40B4-BE49-F238E27FC236}">
              <a16:creationId xmlns:a16="http://schemas.microsoft.com/office/drawing/2014/main" id="{3BF3AE49-0520-4F75-8534-9F6864F40A3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037" name="CasellaDiTesto 3036">
          <a:extLst>
            <a:ext uri="{FF2B5EF4-FFF2-40B4-BE49-F238E27FC236}">
              <a16:creationId xmlns:a16="http://schemas.microsoft.com/office/drawing/2014/main" id="{E14F3D66-0856-48D6-AFF7-283654E0DB6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038" name="CasellaDiTesto 3037">
          <a:extLst>
            <a:ext uri="{FF2B5EF4-FFF2-40B4-BE49-F238E27FC236}">
              <a16:creationId xmlns:a16="http://schemas.microsoft.com/office/drawing/2014/main" id="{B97BF1D8-E5BD-463C-B95B-E8548172C32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039" name="CasellaDiTesto 3038">
          <a:extLst>
            <a:ext uri="{FF2B5EF4-FFF2-40B4-BE49-F238E27FC236}">
              <a16:creationId xmlns:a16="http://schemas.microsoft.com/office/drawing/2014/main" id="{EBF6D36F-E6D7-485C-8008-37BF1727919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040" name="CasellaDiTesto 3039">
          <a:extLst>
            <a:ext uri="{FF2B5EF4-FFF2-40B4-BE49-F238E27FC236}">
              <a16:creationId xmlns:a16="http://schemas.microsoft.com/office/drawing/2014/main" id="{BC952A36-6C02-4894-B7A5-F0E4566CBFB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041" name="CasellaDiTesto 3040">
          <a:extLst>
            <a:ext uri="{FF2B5EF4-FFF2-40B4-BE49-F238E27FC236}">
              <a16:creationId xmlns:a16="http://schemas.microsoft.com/office/drawing/2014/main" id="{F0BE0882-ECF4-4AEA-9318-23DECAE9261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42" name="CasellaDiTesto 3041">
          <a:extLst>
            <a:ext uri="{FF2B5EF4-FFF2-40B4-BE49-F238E27FC236}">
              <a16:creationId xmlns:a16="http://schemas.microsoft.com/office/drawing/2014/main" id="{971C513F-0962-434E-9FBF-B0D44014264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43" name="CasellaDiTesto 3042">
          <a:extLst>
            <a:ext uri="{FF2B5EF4-FFF2-40B4-BE49-F238E27FC236}">
              <a16:creationId xmlns:a16="http://schemas.microsoft.com/office/drawing/2014/main" id="{763B2801-1F37-40FB-B864-7CFFE5A472D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44" name="CasellaDiTesto 3043">
          <a:extLst>
            <a:ext uri="{FF2B5EF4-FFF2-40B4-BE49-F238E27FC236}">
              <a16:creationId xmlns:a16="http://schemas.microsoft.com/office/drawing/2014/main" id="{8919FF43-F172-4DBF-82FC-BC361947D69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45" name="CasellaDiTesto 3044">
          <a:extLst>
            <a:ext uri="{FF2B5EF4-FFF2-40B4-BE49-F238E27FC236}">
              <a16:creationId xmlns:a16="http://schemas.microsoft.com/office/drawing/2014/main" id="{8C7B5BC3-7F87-464B-8C38-14BD8AEBD50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46" name="CasellaDiTesto 3045">
          <a:extLst>
            <a:ext uri="{FF2B5EF4-FFF2-40B4-BE49-F238E27FC236}">
              <a16:creationId xmlns:a16="http://schemas.microsoft.com/office/drawing/2014/main" id="{B01CD999-C310-42F2-B059-61DE83B3C99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47" name="CasellaDiTesto 3046">
          <a:extLst>
            <a:ext uri="{FF2B5EF4-FFF2-40B4-BE49-F238E27FC236}">
              <a16:creationId xmlns:a16="http://schemas.microsoft.com/office/drawing/2014/main" id="{95A49884-1DE6-4BA0-8FD2-754E0C5149E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48" name="CasellaDiTesto 3047">
          <a:extLst>
            <a:ext uri="{FF2B5EF4-FFF2-40B4-BE49-F238E27FC236}">
              <a16:creationId xmlns:a16="http://schemas.microsoft.com/office/drawing/2014/main" id="{E0AE92B2-0BED-4CC6-A80B-52E1768EB2E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49" name="CasellaDiTesto 3048">
          <a:extLst>
            <a:ext uri="{FF2B5EF4-FFF2-40B4-BE49-F238E27FC236}">
              <a16:creationId xmlns:a16="http://schemas.microsoft.com/office/drawing/2014/main" id="{C8F5B32F-5C4F-4F22-8298-E86BC1829B7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50" name="CasellaDiTesto 3049">
          <a:extLst>
            <a:ext uri="{FF2B5EF4-FFF2-40B4-BE49-F238E27FC236}">
              <a16:creationId xmlns:a16="http://schemas.microsoft.com/office/drawing/2014/main" id="{C22E10DA-0DD9-4C3E-93C9-033C299065C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51" name="CasellaDiTesto 3050">
          <a:extLst>
            <a:ext uri="{FF2B5EF4-FFF2-40B4-BE49-F238E27FC236}">
              <a16:creationId xmlns:a16="http://schemas.microsoft.com/office/drawing/2014/main" id="{CE3697FA-AE79-4401-914C-D983AEDFFE7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52" name="CasellaDiTesto 3051">
          <a:extLst>
            <a:ext uri="{FF2B5EF4-FFF2-40B4-BE49-F238E27FC236}">
              <a16:creationId xmlns:a16="http://schemas.microsoft.com/office/drawing/2014/main" id="{CEDCCE42-164F-463E-AFFE-AEBC4F560FC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53" name="CasellaDiTesto 3052">
          <a:extLst>
            <a:ext uri="{FF2B5EF4-FFF2-40B4-BE49-F238E27FC236}">
              <a16:creationId xmlns:a16="http://schemas.microsoft.com/office/drawing/2014/main" id="{559CB1A8-3AED-42DF-8094-1F870FA8397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54" name="CasellaDiTesto 3053">
          <a:extLst>
            <a:ext uri="{FF2B5EF4-FFF2-40B4-BE49-F238E27FC236}">
              <a16:creationId xmlns:a16="http://schemas.microsoft.com/office/drawing/2014/main" id="{950A355C-A6FD-4701-A7A1-F541F5059BA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55" name="CasellaDiTesto 3054">
          <a:extLst>
            <a:ext uri="{FF2B5EF4-FFF2-40B4-BE49-F238E27FC236}">
              <a16:creationId xmlns:a16="http://schemas.microsoft.com/office/drawing/2014/main" id="{73794922-6CB4-466F-AD84-D10A4BC1255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56" name="CasellaDiTesto 3055">
          <a:extLst>
            <a:ext uri="{FF2B5EF4-FFF2-40B4-BE49-F238E27FC236}">
              <a16:creationId xmlns:a16="http://schemas.microsoft.com/office/drawing/2014/main" id="{BC979CDD-A6DE-44CA-A20A-733B3E93F64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57" name="CasellaDiTesto 3056">
          <a:extLst>
            <a:ext uri="{FF2B5EF4-FFF2-40B4-BE49-F238E27FC236}">
              <a16:creationId xmlns:a16="http://schemas.microsoft.com/office/drawing/2014/main" id="{B54660BD-73F3-42AE-84FE-3FC07B78D25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58" name="CasellaDiTesto 3057">
          <a:extLst>
            <a:ext uri="{FF2B5EF4-FFF2-40B4-BE49-F238E27FC236}">
              <a16:creationId xmlns:a16="http://schemas.microsoft.com/office/drawing/2014/main" id="{4F8840C8-CAD2-49F9-B87B-65A71228C3B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59" name="CasellaDiTesto 3058">
          <a:extLst>
            <a:ext uri="{FF2B5EF4-FFF2-40B4-BE49-F238E27FC236}">
              <a16:creationId xmlns:a16="http://schemas.microsoft.com/office/drawing/2014/main" id="{A6D56908-4A85-45D4-A84F-A066EE04F44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60" name="CasellaDiTesto 3059">
          <a:extLst>
            <a:ext uri="{FF2B5EF4-FFF2-40B4-BE49-F238E27FC236}">
              <a16:creationId xmlns:a16="http://schemas.microsoft.com/office/drawing/2014/main" id="{454D62CE-0B7A-46F4-A188-0773347FBE3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61" name="CasellaDiTesto 3060">
          <a:extLst>
            <a:ext uri="{FF2B5EF4-FFF2-40B4-BE49-F238E27FC236}">
              <a16:creationId xmlns:a16="http://schemas.microsoft.com/office/drawing/2014/main" id="{18B07DA3-BA1E-472C-8711-CDABDE45520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62" name="CasellaDiTesto 3061">
          <a:extLst>
            <a:ext uri="{FF2B5EF4-FFF2-40B4-BE49-F238E27FC236}">
              <a16:creationId xmlns:a16="http://schemas.microsoft.com/office/drawing/2014/main" id="{639F778F-97A4-451C-BA0D-6E75C47E243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63" name="CasellaDiTesto 3062">
          <a:extLst>
            <a:ext uri="{FF2B5EF4-FFF2-40B4-BE49-F238E27FC236}">
              <a16:creationId xmlns:a16="http://schemas.microsoft.com/office/drawing/2014/main" id="{A1873245-5F86-47C2-A2F6-D5D116F2BB7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64" name="CasellaDiTesto 3063">
          <a:extLst>
            <a:ext uri="{FF2B5EF4-FFF2-40B4-BE49-F238E27FC236}">
              <a16:creationId xmlns:a16="http://schemas.microsoft.com/office/drawing/2014/main" id="{B7C1D9F8-B3EA-40BA-96D7-3074DC5E354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65" name="CasellaDiTesto 3064">
          <a:extLst>
            <a:ext uri="{FF2B5EF4-FFF2-40B4-BE49-F238E27FC236}">
              <a16:creationId xmlns:a16="http://schemas.microsoft.com/office/drawing/2014/main" id="{B36A3EE4-34E9-4772-B5A3-1D8ABF608A6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66" name="CasellaDiTesto 3065">
          <a:extLst>
            <a:ext uri="{FF2B5EF4-FFF2-40B4-BE49-F238E27FC236}">
              <a16:creationId xmlns:a16="http://schemas.microsoft.com/office/drawing/2014/main" id="{6054AF0F-E7E5-41A1-9CD8-71F75204AC3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67" name="CasellaDiTesto 3066">
          <a:extLst>
            <a:ext uri="{FF2B5EF4-FFF2-40B4-BE49-F238E27FC236}">
              <a16:creationId xmlns:a16="http://schemas.microsoft.com/office/drawing/2014/main" id="{833BFBDF-99B6-403C-8C23-F52D63240F5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68" name="CasellaDiTesto 3067">
          <a:extLst>
            <a:ext uri="{FF2B5EF4-FFF2-40B4-BE49-F238E27FC236}">
              <a16:creationId xmlns:a16="http://schemas.microsoft.com/office/drawing/2014/main" id="{F74715A9-58CF-4C07-B092-8686998E1C8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69" name="CasellaDiTesto 3068">
          <a:extLst>
            <a:ext uri="{FF2B5EF4-FFF2-40B4-BE49-F238E27FC236}">
              <a16:creationId xmlns:a16="http://schemas.microsoft.com/office/drawing/2014/main" id="{3ED6D06E-59EF-43C2-9607-C51D4FCBAAC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70" name="CasellaDiTesto 3069">
          <a:extLst>
            <a:ext uri="{FF2B5EF4-FFF2-40B4-BE49-F238E27FC236}">
              <a16:creationId xmlns:a16="http://schemas.microsoft.com/office/drawing/2014/main" id="{3F22EFB2-69E7-4E29-912C-3EA27293D01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71" name="CasellaDiTesto 3070">
          <a:extLst>
            <a:ext uri="{FF2B5EF4-FFF2-40B4-BE49-F238E27FC236}">
              <a16:creationId xmlns:a16="http://schemas.microsoft.com/office/drawing/2014/main" id="{66594EB8-3960-4598-BEF3-1F86672C745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72" name="CasellaDiTesto 3071">
          <a:extLst>
            <a:ext uri="{FF2B5EF4-FFF2-40B4-BE49-F238E27FC236}">
              <a16:creationId xmlns:a16="http://schemas.microsoft.com/office/drawing/2014/main" id="{AF634B73-E7F1-4B58-A623-88987850D24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73" name="CasellaDiTesto 3072">
          <a:extLst>
            <a:ext uri="{FF2B5EF4-FFF2-40B4-BE49-F238E27FC236}">
              <a16:creationId xmlns:a16="http://schemas.microsoft.com/office/drawing/2014/main" id="{58D8DCFE-5167-4224-9B94-B0465CC8B8E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74" name="CasellaDiTesto 3073">
          <a:extLst>
            <a:ext uri="{FF2B5EF4-FFF2-40B4-BE49-F238E27FC236}">
              <a16:creationId xmlns:a16="http://schemas.microsoft.com/office/drawing/2014/main" id="{BF7D869C-50AB-4428-92C0-5DEB891052C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75" name="CasellaDiTesto 3074">
          <a:extLst>
            <a:ext uri="{FF2B5EF4-FFF2-40B4-BE49-F238E27FC236}">
              <a16:creationId xmlns:a16="http://schemas.microsoft.com/office/drawing/2014/main" id="{20713C89-9BFB-4E80-A3CA-24AA94D7E30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76" name="CasellaDiTesto 3075">
          <a:extLst>
            <a:ext uri="{FF2B5EF4-FFF2-40B4-BE49-F238E27FC236}">
              <a16:creationId xmlns:a16="http://schemas.microsoft.com/office/drawing/2014/main" id="{095E3090-C444-4C52-B417-28049A1BE06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77" name="CasellaDiTesto 3076">
          <a:extLst>
            <a:ext uri="{FF2B5EF4-FFF2-40B4-BE49-F238E27FC236}">
              <a16:creationId xmlns:a16="http://schemas.microsoft.com/office/drawing/2014/main" id="{E81EE213-1C8C-447D-9AA2-A478E7558EF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78" name="CasellaDiTesto 3077">
          <a:extLst>
            <a:ext uri="{FF2B5EF4-FFF2-40B4-BE49-F238E27FC236}">
              <a16:creationId xmlns:a16="http://schemas.microsoft.com/office/drawing/2014/main" id="{71DD147E-81CA-4E0A-B6C6-3909DFE28C5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79" name="CasellaDiTesto 3078">
          <a:extLst>
            <a:ext uri="{FF2B5EF4-FFF2-40B4-BE49-F238E27FC236}">
              <a16:creationId xmlns:a16="http://schemas.microsoft.com/office/drawing/2014/main" id="{0DCF6058-4A89-40F9-8A0D-1E5EC9EF1E6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80" name="CasellaDiTesto 3079">
          <a:extLst>
            <a:ext uri="{FF2B5EF4-FFF2-40B4-BE49-F238E27FC236}">
              <a16:creationId xmlns:a16="http://schemas.microsoft.com/office/drawing/2014/main" id="{F87ABC90-0AC3-4291-82AA-A29AAC96A5D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81" name="CasellaDiTesto 3080">
          <a:extLst>
            <a:ext uri="{FF2B5EF4-FFF2-40B4-BE49-F238E27FC236}">
              <a16:creationId xmlns:a16="http://schemas.microsoft.com/office/drawing/2014/main" id="{5CB959A2-14B0-4AA0-9F31-AA6364FB3F2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82" name="CasellaDiTesto 3081">
          <a:extLst>
            <a:ext uri="{FF2B5EF4-FFF2-40B4-BE49-F238E27FC236}">
              <a16:creationId xmlns:a16="http://schemas.microsoft.com/office/drawing/2014/main" id="{E15D104A-6231-4B92-AE42-2F9A79ED074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083" name="CasellaDiTesto 3082">
          <a:extLst>
            <a:ext uri="{FF2B5EF4-FFF2-40B4-BE49-F238E27FC236}">
              <a16:creationId xmlns:a16="http://schemas.microsoft.com/office/drawing/2014/main" id="{C5301901-EBCB-41AD-9C2C-D99EB277E57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84" name="CasellaDiTesto 3083">
          <a:extLst>
            <a:ext uri="{FF2B5EF4-FFF2-40B4-BE49-F238E27FC236}">
              <a16:creationId xmlns:a16="http://schemas.microsoft.com/office/drawing/2014/main" id="{D6F6201D-C67B-492E-A6A5-2EE5363201D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85" name="CasellaDiTesto 3084">
          <a:extLst>
            <a:ext uri="{FF2B5EF4-FFF2-40B4-BE49-F238E27FC236}">
              <a16:creationId xmlns:a16="http://schemas.microsoft.com/office/drawing/2014/main" id="{ABFCBEAD-386B-4D90-A196-A8B7A93611A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086" name="CasellaDiTesto 3085">
          <a:extLst>
            <a:ext uri="{FF2B5EF4-FFF2-40B4-BE49-F238E27FC236}">
              <a16:creationId xmlns:a16="http://schemas.microsoft.com/office/drawing/2014/main" id="{2ED5D13B-B955-4EC6-919B-C7FA966FC05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87" name="CasellaDiTesto 3086">
          <a:extLst>
            <a:ext uri="{FF2B5EF4-FFF2-40B4-BE49-F238E27FC236}">
              <a16:creationId xmlns:a16="http://schemas.microsoft.com/office/drawing/2014/main" id="{DE731902-D0A5-43F5-9392-0F9B9E1B15A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88" name="CasellaDiTesto 3087">
          <a:extLst>
            <a:ext uri="{FF2B5EF4-FFF2-40B4-BE49-F238E27FC236}">
              <a16:creationId xmlns:a16="http://schemas.microsoft.com/office/drawing/2014/main" id="{9D344DC1-5181-4A50-A8F8-36A17B84847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089" name="CasellaDiTesto 3088">
          <a:extLst>
            <a:ext uri="{FF2B5EF4-FFF2-40B4-BE49-F238E27FC236}">
              <a16:creationId xmlns:a16="http://schemas.microsoft.com/office/drawing/2014/main" id="{3118B811-AFB3-4C4B-9312-2181E06C165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90" name="CasellaDiTesto 3089">
          <a:extLst>
            <a:ext uri="{FF2B5EF4-FFF2-40B4-BE49-F238E27FC236}">
              <a16:creationId xmlns:a16="http://schemas.microsoft.com/office/drawing/2014/main" id="{DA322CCF-9917-4FCC-B682-4B6F54F183E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91" name="CasellaDiTesto 3090">
          <a:extLst>
            <a:ext uri="{FF2B5EF4-FFF2-40B4-BE49-F238E27FC236}">
              <a16:creationId xmlns:a16="http://schemas.microsoft.com/office/drawing/2014/main" id="{58F58021-FC3E-4D75-89B2-1D10ED19406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92" name="CasellaDiTesto 3091">
          <a:extLst>
            <a:ext uri="{FF2B5EF4-FFF2-40B4-BE49-F238E27FC236}">
              <a16:creationId xmlns:a16="http://schemas.microsoft.com/office/drawing/2014/main" id="{11F01754-9288-442B-8E42-FFE44730C94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93" name="CasellaDiTesto 3092">
          <a:extLst>
            <a:ext uri="{FF2B5EF4-FFF2-40B4-BE49-F238E27FC236}">
              <a16:creationId xmlns:a16="http://schemas.microsoft.com/office/drawing/2014/main" id="{C0DA7593-DA41-46B0-9C97-B34C609D409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94" name="CasellaDiTesto 3093">
          <a:extLst>
            <a:ext uri="{FF2B5EF4-FFF2-40B4-BE49-F238E27FC236}">
              <a16:creationId xmlns:a16="http://schemas.microsoft.com/office/drawing/2014/main" id="{4E3D20BB-4A4C-41B2-AC65-4D323D2AD98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95" name="CasellaDiTesto 3094">
          <a:extLst>
            <a:ext uri="{FF2B5EF4-FFF2-40B4-BE49-F238E27FC236}">
              <a16:creationId xmlns:a16="http://schemas.microsoft.com/office/drawing/2014/main" id="{BF78F9FD-E2A5-4E01-9CAC-6F537C251FB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96" name="CasellaDiTesto 3095">
          <a:extLst>
            <a:ext uri="{FF2B5EF4-FFF2-40B4-BE49-F238E27FC236}">
              <a16:creationId xmlns:a16="http://schemas.microsoft.com/office/drawing/2014/main" id="{37A0A6CF-55A5-43E5-A437-DB4C6CB0B91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97" name="CasellaDiTesto 3096">
          <a:extLst>
            <a:ext uri="{FF2B5EF4-FFF2-40B4-BE49-F238E27FC236}">
              <a16:creationId xmlns:a16="http://schemas.microsoft.com/office/drawing/2014/main" id="{FDF89336-D2D8-4598-A686-5338078D226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98" name="CasellaDiTesto 3097">
          <a:extLst>
            <a:ext uri="{FF2B5EF4-FFF2-40B4-BE49-F238E27FC236}">
              <a16:creationId xmlns:a16="http://schemas.microsoft.com/office/drawing/2014/main" id="{89410D66-425D-48C4-A3B7-77F984EA697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099" name="CasellaDiTesto 3098">
          <a:extLst>
            <a:ext uri="{FF2B5EF4-FFF2-40B4-BE49-F238E27FC236}">
              <a16:creationId xmlns:a16="http://schemas.microsoft.com/office/drawing/2014/main" id="{8F63056C-9381-4B6F-8E3C-BAB5C207E47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00" name="CasellaDiTesto 3099">
          <a:extLst>
            <a:ext uri="{FF2B5EF4-FFF2-40B4-BE49-F238E27FC236}">
              <a16:creationId xmlns:a16="http://schemas.microsoft.com/office/drawing/2014/main" id="{20D9289E-6D03-4255-ADF9-79FCC1C3108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01" name="CasellaDiTesto 3100">
          <a:extLst>
            <a:ext uri="{FF2B5EF4-FFF2-40B4-BE49-F238E27FC236}">
              <a16:creationId xmlns:a16="http://schemas.microsoft.com/office/drawing/2014/main" id="{8F0467E5-80EE-41A6-B86A-39A622E462B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02" name="CasellaDiTesto 3101">
          <a:extLst>
            <a:ext uri="{FF2B5EF4-FFF2-40B4-BE49-F238E27FC236}">
              <a16:creationId xmlns:a16="http://schemas.microsoft.com/office/drawing/2014/main" id="{25C221B9-9030-4CD2-ABC4-84185DEF5AB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03" name="CasellaDiTesto 3102">
          <a:extLst>
            <a:ext uri="{FF2B5EF4-FFF2-40B4-BE49-F238E27FC236}">
              <a16:creationId xmlns:a16="http://schemas.microsoft.com/office/drawing/2014/main" id="{660384E7-0436-46EB-9DCF-EAC85DFD24D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04" name="CasellaDiTesto 3103">
          <a:extLst>
            <a:ext uri="{FF2B5EF4-FFF2-40B4-BE49-F238E27FC236}">
              <a16:creationId xmlns:a16="http://schemas.microsoft.com/office/drawing/2014/main" id="{A5CD9FEE-D674-4ADA-98C3-BF2CF6BB7FB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05" name="CasellaDiTesto 3104">
          <a:extLst>
            <a:ext uri="{FF2B5EF4-FFF2-40B4-BE49-F238E27FC236}">
              <a16:creationId xmlns:a16="http://schemas.microsoft.com/office/drawing/2014/main" id="{390D4F60-38D1-4B87-A4FF-513924CF0FA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06" name="CasellaDiTesto 3105">
          <a:extLst>
            <a:ext uri="{FF2B5EF4-FFF2-40B4-BE49-F238E27FC236}">
              <a16:creationId xmlns:a16="http://schemas.microsoft.com/office/drawing/2014/main" id="{A4B066FA-131C-4546-A5EF-21D65E0BD6C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07" name="CasellaDiTesto 3106">
          <a:extLst>
            <a:ext uri="{FF2B5EF4-FFF2-40B4-BE49-F238E27FC236}">
              <a16:creationId xmlns:a16="http://schemas.microsoft.com/office/drawing/2014/main" id="{CA737EA2-C6A9-4DA7-B404-F3E65D5E2B0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08" name="CasellaDiTesto 3107">
          <a:extLst>
            <a:ext uri="{FF2B5EF4-FFF2-40B4-BE49-F238E27FC236}">
              <a16:creationId xmlns:a16="http://schemas.microsoft.com/office/drawing/2014/main" id="{EB2A57B9-1296-4793-A337-8BA22954317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09" name="CasellaDiTesto 3108">
          <a:extLst>
            <a:ext uri="{FF2B5EF4-FFF2-40B4-BE49-F238E27FC236}">
              <a16:creationId xmlns:a16="http://schemas.microsoft.com/office/drawing/2014/main" id="{9660852B-D461-4430-8576-A28F3A32721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10" name="CasellaDiTesto 3109">
          <a:extLst>
            <a:ext uri="{FF2B5EF4-FFF2-40B4-BE49-F238E27FC236}">
              <a16:creationId xmlns:a16="http://schemas.microsoft.com/office/drawing/2014/main" id="{B8ACD394-6506-4DF1-93D1-63045F664B4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11" name="CasellaDiTesto 3110">
          <a:extLst>
            <a:ext uri="{FF2B5EF4-FFF2-40B4-BE49-F238E27FC236}">
              <a16:creationId xmlns:a16="http://schemas.microsoft.com/office/drawing/2014/main" id="{305BA7FD-D5D3-457D-A08E-C24B4B53060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12" name="CasellaDiTesto 3111">
          <a:extLst>
            <a:ext uri="{FF2B5EF4-FFF2-40B4-BE49-F238E27FC236}">
              <a16:creationId xmlns:a16="http://schemas.microsoft.com/office/drawing/2014/main" id="{4698EB2B-0B03-4709-BEF7-7F03BC084CA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13" name="CasellaDiTesto 3112">
          <a:extLst>
            <a:ext uri="{FF2B5EF4-FFF2-40B4-BE49-F238E27FC236}">
              <a16:creationId xmlns:a16="http://schemas.microsoft.com/office/drawing/2014/main" id="{E5DC5A46-5D5F-4314-8C1C-82806CAA57C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14" name="CasellaDiTesto 3113">
          <a:extLst>
            <a:ext uri="{FF2B5EF4-FFF2-40B4-BE49-F238E27FC236}">
              <a16:creationId xmlns:a16="http://schemas.microsoft.com/office/drawing/2014/main" id="{039BFA79-51E4-4E30-9131-9287AC84F99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15" name="CasellaDiTesto 3114">
          <a:extLst>
            <a:ext uri="{FF2B5EF4-FFF2-40B4-BE49-F238E27FC236}">
              <a16:creationId xmlns:a16="http://schemas.microsoft.com/office/drawing/2014/main" id="{36717F60-4043-45D8-A96B-0480C60CFB2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16" name="CasellaDiTesto 3115">
          <a:extLst>
            <a:ext uri="{FF2B5EF4-FFF2-40B4-BE49-F238E27FC236}">
              <a16:creationId xmlns:a16="http://schemas.microsoft.com/office/drawing/2014/main" id="{4E13E7B6-239F-4374-A6AB-2B2E78DA2BA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17" name="CasellaDiTesto 3116">
          <a:extLst>
            <a:ext uri="{FF2B5EF4-FFF2-40B4-BE49-F238E27FC236}">
              <a16:creationId xmlns:a16="http://schemas.microsoft.com/office/drawing/2014/main" id="{2E279958-C041-4D2A-A2CC-E0632ECF731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18" name="CasellaDiTesto 3117">
          <a:extLst>
            <a:ext uri="{FF2B5EF4-FFF2-40B4-BE49-F238E27FC236}">
              <a16:creationId xmlns:a16="http://schemas.microsoft.com/office/drawing/2014/main" id="{34657923-77CA-4981-B0AC-E62E438A141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19" name="CasellaDiTesto 3118">
          <a:extLst>
            <a:ext uri="{FF2B5EF4-FFF2-40B4-BE49-F238E27FC236}">
              <a16:creationId xmlns:a16="http://schemas.microsoft.com/office/drawing/2014/main" id="{7E0D040C-E5D3-47B0-8DC0-8B2913428CD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20" name="CasellaDiTesto 3119">
          <a:extLst>
            <a:ext uri="{FF2B5EF4-FFF2-40B4-BE49-F238E27FC236}">
              <a16:creationId xmlns:a16="http://schemas.microsoft.com/office/drawing/2014/main" id="{D5F5BCB2-8A92-47C4-8FCB-840ACEAEB76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21" name="CasellaDiTesto 3120">
          <a:extLst>
            <a:ext uri="{FF2B5EF4-FFF2-40B4-BE49-F238E27FC236}">
              <a16:creationId xmlns:a16="http://schemas.microsoft.com/office/drawing/2014/main" id="{500A7703-960D-4CED-8EAB-6844EC19DCF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22" name="CasellaDiTesto 3121">
          <a:extLst>
            <a:ext uri="{FF2B5EF4-FFF2-40B4-BE49-F238E27FC236}">
              <a16:creationId xmlns:a16="http://schemas.microsoft.com/office/drawing/2014/main" id="{CC3A68E6-9D65-4F00-94EC-C7C981F9EAD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23" name="CasellaDiTesto 3122">
          <a:extLst>
            <a:ext uri="{FF2B5EF4-FFF2-40B4-BE49-F238E27FC236}">
              <a16:creationId xmlns:a16="http://schemas.microsoft.com/office/drawing/2014/main" id="{02C1E250-A1B5-40A0-80E0-F97AA199845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24" name="CasellaDiTesto 3123">
          <a:extLst>
            <a:ext uri="{FF2B5EF4-FFF2-40B4-BE49-F238E27FC236}">
              <a16:creationId xmlns:a16="http://schemas.microsoft.com/office/drawing/2014/main" id="{6ED02639-CC74-4EC9-ACBC-9987028D587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25" name="CasellaDiTesto 3124">
          <a:extLst>
            <a:ext uri="{FF2B5EF4-FFF2-40B4-BE49-F238E27FC236}">
              <a16:creationId xmlns:a16="http://schemas.microsoft.com/office/drawing/2014/main" id="{8CC4E0DB-E5FB-45D0-8F22-21F9262B00B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26" name="CasellaDiTesto 3125">
          <a:extLst>
            <a:ext uri="{FF2B5EF4-FFF2-40B4-BE49-F238E27FC236}">
              <a16:creationId xmlns:a16="http://schemas.microsoft.com/office/drawing/2014/main" id="{52E2E06F-385B-4FE2-B709-9803DF1BE4D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27" name="CasellaDiTesto 3126">
          <a:extLst>
            <a:ext uri="{FF2B5EF4-FFF2-40B4-BE49-F238E27FC236}">
              <a16:creationId xmlns:a16="http://schemas.microsoft.com/office/drawing/2014/main" id="{7B10BDC5-196C-497C-B511-A70C1B17D99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28" name="CasellaDiTesto 3127">
          <a:extLst>
            <a:ext uri="{FF2B5EF4-FFF2-40B4-BE49-F238E27FC236}">
              <a16:creationId xmlns:a16="http://schemas.microsoft.com/office/drawing/2014/main" id="{3363D816-46A0-4935-B487-D7D7F162D8B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29" name="CasellaDiTesto 3128">
          <a:extLst>
            <a:ext uri="{FF2B5EF4-FFF2-40B4-BE49-F238E27FC236}">
              <a16:creationId xmlns:a16="http://schemas.microsoft.com/office/drawing/2014/main" id="{EC743C27-7D90-4EBC-B719-93C76B1113C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30" name="CasellaDiTesto 3129">
          <a:extLst>
            <a:ext uri="{FF2B5EF4-FFF2-40B4-BE49-F238E27FC236}">
              <a16:creationId xmlns:a16="http://schemas.microsoft.com/office/drawing/2014/main" id="{950DF77C-D6D6-40B2-ADD1-89D4BDEE481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31" name="CasellaDiTesto 3130">
          <a:extLst>
            <a:ext uri="{FF2B5EF4-FFF2-40B4-BE49-F238E27FC236}">
              <a16:creationId xmlns:a16="http://schemas.microsoft.com/office/drawing/2014/main" id="{863849E4-0B0E-4615-9E15-F4699C77FD6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32" name="CasellaDiTesto 3131">
          <a:extLst>
            <a:ext uri="{FF2B5EF4-FFF2-40B4-BE49-F238E27FC236}">
              <a16:creationId xmlns:a16="http://schemas.microsoft.com/office/drawing/2014/main" id="{22B71C64-C1E2-4265-A3C0-D975267D243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33" name="CasellaDiTesto 3132">
          <a:extLst>
            <a:ext uri="{FF2B5EF4-FFF2-40B4-BE49-F238E27FC236}">
              <a16:creationId xmlns:a16="http://schemas.microsoft.com/office/drawing/2014/main" id="{DB86F6C8-BC31-412B-B041-EFED70FB159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34" name="CasellaDiTesto 3133">
          <a:extLst>
            <a:ext uri="{FF2B5EF4-FFF2-40B4-BE49-F238E27FC236}">
              <a16:creationId xmlns:a16="http://schemas.microsoft.com/office/drawing/2014/main" id="{70114C15-D5D0-4E74-A5F5-6E41A5E4F8A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35" name="CasellaDiTesto 3134">
          <a:extLst>
            <a:ext uri="{FF2B5EF4-FFF2-40B4-BE49-F238E27FC236}">
              <a16:creationId xmlns:a16="http://schemas.microsoft.com/office/drawing/2014/main" id="{06BA5D8A-0CE6-4841-A56F-9B6AFEBF12E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36" name="CasellaDiTesto 3135">
          <a:extLst>
            <a:ext uri="{FF2B5EF4-FFF2-40B4-BE49-F238E27FC236}">
              <a16:creationId xmlns:a16="http://schemas.microsoft.com/office/drawing/2014/main" id="{7CA77BBE-900C-4E33-A675-B9271243BF86}"/>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37" name="CasellaDiTesto 3136">
          <a:extLst>
            <a:ext uri="{FF2B5EF4-FFF2-40B4-BE49-F238E27FC236}">
              <a16:creationId xmlns:a16="http://schemas.microsoft.com/office/drawing/2014/main" id="{C59FF302-5609-4E78-925F-258E1D420C7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38" name="CasellaDiTesto 3137">
          <a:extLst>
            <a:ext uri="{FF2B5EF4-FFF2-40B4-BE49-F238E27FC236}">
              <a16:creationId xmlns:a16="http://schemas.microsoft.com/office/drawing/2014/main" id="{2C23924F-0A06-427C-9F93-194F98216B4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39" name="CasellaDiTesto 3138">
          <a:extLst>
            <a:ext uri="{FF2B5EF4-FFF2-40B4-BE49-F238E27FC236}">
              <a16:creationId xmlns:a16="http://schemas.microsoft.com/office/drawing/2014/main" id="{4E7140BD-2C20-472A-A722-7EEAEF39420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40" name="CasellaDiTesto 3139">
          <a:extLst>
            <a:ext uri="{FF2B5EF4-FFF2-40B4-BE49-F238E27FC236}">
              <a16:creationId xmlns:a16="http://schemas.microsoft.com/office/drawing/2014/main" id="{55C416B2-788A-4D34-B60A-F9710DC9FF7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41" name="CasellaDiTesto 3140">
          <a:extLst>
            <a:ext uri="{FF2B5EF4-FFF2-40B4-BE49-F238E27FC236}">
              <a16:creationId xmlns:a16="http://schemas.microsoft.com/office/drawing/2014/main" id="{8490FC14-8B3D-45FC-80FB-39A57EF3978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42" name="CasellaDiTesto 3141">
          <a:extLst>
            <a:ext uri="{FF2B5EF4-FFF2-40B4-BE49-F238E27FC236}">
              <a16:creationId xmlns:a16="http://schemas.microsoft.com/office/drawing/2014/main" id="{CF5473CB-11B0-474F-AF43-881703C869B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43" name="CasellaDiTesto 3142">
          <a:extLst>
            <a:ext uri="{FF2B5EF4-FFF2-40B4-BE49-F238E27FC236}">
              <a16:creationId xmlns:a16="http://schemas.microsoft.com/office/drawing/2014/main" id="{BF971430-21B8-40E7-9B4C-EF107C6CD42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44" name="CasellaDiTesto 3143">
          <a:extLst>
            <a:ext uri="{FF2B5EF4-FFF2-40B4-BE49-F238E27FC236}">
              <a16:creationId xmlns:a16="http://schemas.microsoft.com/office/drawing/2014/main" id="{785F1701-3584-4F70-8304-82C5061021C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45" name="CasellaDiTesto 3144">
          <a:extLst>
            <a:ext uri="{FF2B5EF4-FFF2-40B4-BE49-F238E27FC236}">
              <a16:creationId xmlns:a16="http://schemas.microsoft.com/office/drawing/2014/main" id="{A8D3F12D-ECEF-4430-AB37-C9F35D881FC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46" name="CasellaDiTesto 3145">
          <a:extLst>
            <a:ext uri="{FF2B5EF4-FFF2-40B4-BE49-F238E27FC236}">
              <a16:creationId xmlns:a16="http://schemas.microsoft.com/office/drawing/2014/main" id="{AAAE2544-C649-45AB-A3E5-9B8E85032FC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47" name="CasellaDiTesto 3146">
          <a:extLst>
            <a:ext uri="{FF2B5EF4-FFF2-40B4-BE49-F238E27FC236}">
              <a16:creationId xmlns:a16="http://schemas.microsoft.com/office/drawing/2014/main" id="{70BD8EEE-0F8C-4C72-ADFB-921D1A39B10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48" name="CasellaDiTesto 3147">
          <a:extLst>
            <a:ext uri="{FF2B5EF4-FFF2-40B4-BE49-F238E27FC236}">
              <a16:creationId xmlns:a16="http://schemas.microsoft.com/office/drawing/2014/main" id="{97EFBF70-991D-4C86-9479-F2FD2C107B4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49" name="CasellaDiTesto 3148">
          <a:extLst>
            <a:ext uri="{FF2B5EF4-FFF2-40B4-BE49-F238E27FC236}">
              <a16:creationId xmlns:a16="http://schemas.microsoft.com/office/drawing/2014/main" id="{CA41C6B2-1A3D-44C6-8E14-B49487DAD3C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50" name="CasellaDiTesto 3149">
          <a:extLst>
            <a:ext uri="{FF2B5EF4-FFF2-40B4-BE49-F238E27FC236}">
              <a16:creationId xmlns:a16="http://schemas.microsoft.com/office/drawing/2014/main" id="{1305F5B0-5C01-4243-94D1-B5FA6D6EE34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51" name="CasellaDiTesto 3150">
          <a:extLst>
            <a:ext uri="{FF2B5EF4-FFF2-40B4-BE49-F238E27FC236}">
              <a16:creationId xmlns:a16="http://schemas.microsoft.com/office/drawing/2014/main" id="{C8E62887-277B-4092-B486-FEF4DD6EEF5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52" name="CasellaDiTesto 3151">
          <a:extLst>
            <a:ext uri="{FF2B5EF4-FFF2-40B4-BE49-F238E27FC236}">
              <a16:creationId xmlns:a16="http://schemas.microsoft.com/office/drawing/2014/main" id="{C04AF9DF-5DBB-4888-A738-B2A6995B086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53" name="CasellaDiTesto 3152">
          <a:extLst>
            <a:ext uri="{FF2B5EF4-FFF2-40B4-BE49-F238E27FC236}">
              <a16:creationId xmlns:a16="http://schemas.microsoft.com/office/drawing/2014/main" id="{650E0710-44BE-49C0-8632-BEE78A4B985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54" name="CasellaDiTesto 3153">
          <a:extLst>
            <a:ext uri="{FF2B5EF4-FFF2-40B4-BE49-F238E27FC236}">
              <a16:creationId xmlns:a16="http://schemas.microsoft.com/office/drawing/2014/main" id="{B7F35F6D-2CC8-4E9F-8F83-2130EAD357D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55" name="CasellaDiTesto 3154">
          <a:extLst>
            <a:ext uri="{FF2B5EF4-FFF2-40B4-BE49-F238E27FC236}">
              <a16:creationId xmlns:a16="http://schemas.microsoft.com/office/drawing/2014/main" id="{8A86E0A1-1269-49FC-B1EF-DD98082BA9F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56" name="CasellaDiTesto 3155">
          <a:extLst>
            <a:ext uri="{FF2B5EF4-FFF2-40B4-BE49-F238E27FC236}">
              <a16:creationId xmlns:a16="http://schemas.microsoft.com/office/drawing/2014/main" id="{E98ECD55-DDFC-44BA-83F8-A175EFA73DE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57" name="CasellaDiTesto 3156">
          <a:extLst>
            <a:ext uri="{FF2B5EF4-FFF2-40B4-BE49-F238E27FC236}">
              <a16:creationId xmlns:a16="http://schemas.microsoft.com/office/drawing/2014/main" id="{D5EF94AD-18A8-4396-9F96-CD7EB8EE354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58" name="CasellaDiTesto 3157">
          <a:extLst>
            <a:ext uri="{FF2B5EF4-FFF2-40B4-BE49-F238E27FC236}">
              <a16:creationId xmlns:a16="http://schemas.microsoft.com/office/drawing/2014/main" id="{50D4BC74-135E-4460-BAAA-4A84F42D152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59" name="CasellaDiTesto 3158">
          <a:extLst>
            <a:ext uri="{FF2B5EF4-FFF2-40B4-BE49-F238E27FC236}">
              <a16:creationId xmlns:a16="http://schemas.microsoft.com/office/drawing/2014/main" id="{7DB81C5B-AB07-4D44-AAB4-3EE7AC3F853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60" name="CasellaDiTesto 3159">
          <a:extLst>
            <a:ext uri="{FF2B5EF4-FFF2-40B4-BE49-F238E27FC236}">
              <a16:creationId xmlns:a16="http://schemas.microsoft.com/office/drawing/2014/main" id="{20E2AD05-307E-42D3-8E19-2BFF17B8A1E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61" name="CasellaDiTesto 3160">
          <a:extLst>
            <a:ext uri="{FF2B5EF4-FFF2-40B4-BE49-F238E27FC236}">
              <a16:creationId xmlns:a16="http://schemas.microsoft.com/office/drawing/2014/main" id="{E620AE6C-87AB-4A9B-93C7-5EDB9E34ED2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62" name="CasellaDiTesto 3161">
          <a:extLst>
            <a:ext uri="{FF2B5EF4-FFF2-40B4-BE49-F238E27FC236}">
              <a16:creationId xmlns:a16="http://schemas.microsoft.com/office/drawing/2014/main" id="{C862EA4B-1550-4876-B818-32CA8C84EC3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63" name="CasellaDiTesto 3162">
          <a:extLst>
            <a:ext uri="{FF2B5EF4-FFF2-40B4-BE49-F238E27FC236}">
              <a16:creationId xmlns:a16="http://schemas.microsoft.com/office/drawing/2014/main" id="{227733D0-0D2D-4BB1-87CE-3847575F416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64" name="CasellaDiTesto 3163">
          <a:extLst>
            <a:ext uri="{FF2B5EF4-FFF2-40B4-BE49-F238E27FC236}">
              <a16:creationId xmlns:a16="http://schemas.microsoft.com/office/drawing/2014/main" id="{A696D595-8A3F-4CE3-B9C1-0E5AAEEB756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65" name="CasellaDiTesto 3164">
          <a:extLst>
            <a:ext uri="{FF2B5EF4-FFF2-40B4-BE49-F238E27FC236}">
              <a16:creationId xmlns:a16="http://schemas.microsoft.com/office/drawing/2014/main" id="{07AC2A4C-188A-4CAC-9120-A4C6ED87274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66" name="CasellaDiTesto 3165">
          <a:extLst>
            <a:ext uri="{FF2B5EF4-FFF2-40B4-BE49-F238E27FC236}">
              <a16:creationId xmlns:a16="http://schemas.microsoft.com/office/drawing/2014/main" id="{4946FD7B-6F95-4BA6-B43D-431A08DE872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67" name="CasellaDiTesto 3166">
          <a:extLst>
            <a:ext uri="{FF2B5EF4-FFF2-40B4-BE49-F238E27FC236}">
              <a16:creationId xmlns:a16="http://schemas.microsoft.com/office/drawing/2014/main" id="{884156CA-3990-4BF9-8C55-A8F764128A1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68" name="CasellaDiTesto 3167">
          <a:extLst>
            <a:ext uri="{FF2B5EF4-FFF2-40B4-BE49-F238E27FC236}">
              <a16:creationId xmlns:a16="http://schemas.microsoft.com/office/drawing/2014/main" id="{ACB37BD8-EF41-4058-A4F7-8782BF127A0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69" name="CasellaDiTesto 3168">
          <a:extLst>
            <a:ext uri="{FF2B5EF4-FFF2-40B4-BE49-F238E27FC236}">
              <a16:creationId xmlns:a16="http://schemas.microsoft.com/office/drawing/2014/main" id="{7F4A155D-80BC-4EA9-89ED-32B1C1965BF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70" name="CasellaDiTesto 3169">
          <a:extLst>
            <a:ext uri="{FF2B5EF4-FFF2-40B4-BE49-F238E27FC236}">
              <a16:creationId xmlns:a16="http://schemas.microsoft.com/office/drawing/2014/main" id="{4A510633-664F-49DD-82D9-9FAA92CFC4F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71" name="CasellaDiTesto 3170">
          <a:extLst>
            <a:ext uri="{FF2B5EF4-FFF2-40B4-BE49-F238E27FC236}">
              <a16:creationId xmlns:a16="http://schemas.microsoft.com/office/drawing/2014/main" id="{11231F3A-C660-4A37-B328-A89625A9027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72" name="CasellaDiTesto 3171">
          <a:extLst>
            <a:ext uri="{FF2B5EF4-FFF2-40B4-BE49-F238E27FC236}">
              <a16:creationId xmlns:a16="http://schemas.microsoft.com/office/drawing/2014/main" id="{3F8F2A2C-8209-4BA4-9830-450A4659089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73" name="CasellaDiTesto 3172">
          <a:extLst>
            <a:ext uri="{FF2B5EF4-FFF2-40B4-BE49-F238E27FC236}">
              <a16:creationId xmlns:a16="http://schemas.microsoft.com/office/drawing/2014/main" id="{011A8E80-9CCB-4577-ACA0-B0576C6E38D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74" name="CasellaDiTesto 3173">
          <a:extLst>
            <a:ext uri="{FF2B5EF4-FFF2-40B4-BE49-F238E27FC236}">
              <a16:creationId xmlns:a16="http://schemas.microsoft.com/office/drawing/2014/main" id="{99462FFC-FF97-4E92-9F5A-AC669CE7FC7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75" name="CasellaDiTesto 3174">
          <a:extLst>
            <a:ext uri="{FF2B5EF4-FFF2-40B4-BE49-F238E27FC236}">
              <a16:creationId xmlns:a16="http://schemas.microsoft.com/office/drawing/2014/main" id="{1C298B33-66DE-4C74-ACFE-A149514A90C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76" name="CasellaDiTesto 3175">
          <a:extLst>
            <a:ext uri="{FF2B5EF4-FFF2-40B4-BE49-F238E27FC236}">
              <a16:creationId xmlns:a16="http://schemas.microsoft.com/office/drawing/2014/main" id="{F476EA96-252B-4A0A-B60D-9A88132B778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77" name="CasellaDiTesto 3176">
          <a:extLst>
            <a:ext uri="{FF2B5EF4-FFF2-40B4-BE49-F238E27FC236}">
              <a16:creationId xmlns:a16="http://schemas.microsoft.com/office/drawing/2014/main" id="{14B852E2-DFDA-4F04-8707-F9A5FC9F94D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78" name="CasellaDiTesto 3177">
          <a:extLst>
            <a:ext uri="{FF2B5EF4-FFF2-40B4-BE49-F238E27FC236}">
              <a16:creationId xmlns:a16="http://schemas.microsoft.com/office/drawing/2014/main" id="{24385CA9-BA53-4242-92F8-AD9832040F5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79" name="CasellaDiTesto 3178">
          <a:extLst>
            <a:ext uri="{FF2B5EF4-FFF2-40B4-BE49-F238E27FC236}">
              <a16:creationId xmlns:a16="http://schemas.microsoft.com/office/drawing/2014/main" id="{E7F70DC5-90EE-4A10-B259-C93113258E4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80" name="CasellaDiTesto 3179">
          <a:extLst>
            <a:ext uri="{FF2B5EF4-FFF2-40B4-BE49-F238E27FC236}">
              <a16:creationId xmlns:a16="http://schemas.microsoft.com/office/drawing/2014/main" id="{58ACB285-B214-4DB2-8CA0-93CE6B7295E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81" name="CasellaDiTesto 3180">
          <a:extLst>
            <a:ext uri="{FF2B5EF4-FFF2-40B4-BE49-F238E27FC236}">
              <a16:creationId xmlns:a16="http://schemas.microsoft.com/office/drawing/2014/main" id="{20FD608C-F3D6-46B5-BEC2-4EA087388D2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82" name="CasellaDiTesto 3181">
          <a:extLst>
            <a:ext uri="{FF2B5EF4-FFF2-40B4-BE49-F238E27FC236}">
              <a16:creationId xmlns:a16="http://schemas.microsoft.com/office/drawing/2014/main" id="{40AFE82F-137D-48CC-B2BE-2D0D346AB7A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83" name="CasellaDiTesto 3182">
          <a:extLst>
            <a:ext uri="{FF2B5EF4-FFF2-40B4-BE49-F238E27FC236}">
              <a16:creationId xmlns:a16="http://schemas.microsoft.com/office/drawing/2014/main" id="{1B2D7D6E-43AA-4064-ABD3-D15EF0703E0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84" name="CasellaDiTesto 3183">
          <a:extLst>
            <a:ext uri="{FF2B5EF4-FFF2-40B4-BE49-F238E27FC236}">
              <a16:creationId xmlns:a16="http://schemas.microsoft.com/office/drawing/2014/main" id="{1AEF19AA-C8F9-448B-A077-7C4D0F3F060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185" name="CasellaDiTesto 3184">
          <a:extLst>
            <a:ext uri="{FF2B5EF4-FFF2-40B4-BE49-F238E27FC236}">
              <a16:creationId xmlns:a16="http://schemas.microsoft.com/office/drawing/2014/main" id="{984C8643-ED7D-42D2-A290-9DA98EDC754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86" name="CasellaDiTesto 3185">
          <a:extLst>
            <a:ext uri="{FF2B5EF4-FFF2-40B4-BE49-F238E27FC236}">
              <a16:creationId xmlns:a16="http://schemas.microsoft.com/office/drawing/2014/main" id="{41BA674E-09FD-47E6-AF05-8E2EAB5F338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87" name="CasellaDiTesto 3186">
          <a:extLst>
            <a:ext uri="{FF2B5EF4-FFF2-40B4-BE49-F238E27FC236}">
              <a16:creationId xmlns:a16="http://schemas.microsoft.com/office/drawing/2014/main" id="{BB044875-0B75-4D75-AF29-0BFFFD2ADEB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188" name="CasellaDiTesto 3187">
          <a:extLst>
            <a:ext uri="{FF2B5EF4-FFF2-40B4-BE49-F238E27FC236}">
              <a16:creationId xmlns:a16="http://schemas.microsoft.com/office/drawing/2014/main" id="{DAFCE309-5B09-437E-8FE3-D7565FE0169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89" name="CasellaDiTesto 3188">
          <a:extLst>
            <a:ext uri="{FF2B5EF4-FFF2-40B4-BE49-F238E27FC236}">
              <a16:creationId xmlns:a16="http://schemas.microsoft.com/office/drawing/2014/main" id="{5AC9C7BF-8203-4184-B6A9-1D135762B6D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90" name="CasellaDiTesto 3189">
          <a:extLst>
            <a:ext uri="{FF2B5EF4-FFF2-40B4-BE49-F238E27FC236}">
              <a16:creationId xmlns:a16="http://schemas.microsoft.com/office/drawing/2014/main" id="{C51C72E0-D705-4AFC-814C-DE0B125AEB5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191" name="CasellaDiTesto 3190">
          <a:extLst>
            <a:ext uri="{FF2B5EF4-FFF2-40B4-BE49-F238E27FC236}">
              <a16:creationId xmlns:a16="http://schemas.microsoft.com/office/drawing/2014/main" id="{26A62833-4EED-4B9E-8AF4-D56420F73A7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92" name="CasellaDiTesto 3191">
          <a:extLst>
            <a:ext uri="{FF2B5EF4-FFF2-40B4-BE49-F238E27FC236}">
              <a16:creationId xmlns:a16="http://schemas.microsoft.com/office/drawing/2014/main" id="{5BE225AE-F28D-4536-83E3-F70658493D1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93" name="CasellaDiTesto 3192">
          <a:extLst>
            <a:ext uri="{FF2B5EF4-FFF2-40B4-BE49-F238E27FC236}">
              <a16:creationId xmlns:a16="http://schemas.microsoft.com/office/drawing/2014/main" id="{BA4694AE-7880-4813-BFDE-8FBE150303E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94" name="CasellaDiTesto 3193">
          <a:extLst>
            <a:ext uri="{FF2B5EF4-FFF2-40B4-BE49-F238E27FC236}">
              <a16:creationId xmlns:a16="http://schemas.microsoft.com/office/drawing/2014/main" id="{0351D17F-F907-45B8-A6C5-C39344842BF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95" name="CasellaDiTesto 3194">
          <a:extLst>
            <a:ext uri="{FF2B5EF4-FFF2-40B4-BE49-F238E27FC236}">
              <a16:creationId xmlns:a16="http://schemas.microsoft.com/office/drawing/2014/main" id="{0FECEDAE-60C3-4A13-9812-75863C36019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96" name="CasellaDiTesto 3195">
          <a:extLst>
            <a:ext uri="{FF2B5EF4-FFF2-40B4-BE49-F238E27FC236}">
              <a16:creationId xmlns:a16="http://schemas.microsoft.com/office/drawing/2014/main" id="{5A2965EA-40C0-462C-8A60-11C577C6C5B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97" name="CasellaDiTesto 3196">
          <a:extLst>
            <a:ext uri="{FF2B5EF4-FFF2-40B4-BE49-F238E27FC236}">
              <a16:creationId xmlns:a16="http://schemas.microsoft.com/office/drawing/2014/main" id="{E6F50BD7-DF7B-434F-AAC4-13CC241C608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98" name="CasellaDiTesto 3197">
          <a:extLst>
            <a:ext uri="{FF2B5EF4-FFF2-40B4-BE49-F238E27FC236}">
              <a16:creationId xmlns:a16="http://schemas.microsoft.com/office/drawing/2014/main" id="{62D637C1-81E4-40F1-B593-589A86339F8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199" name="CasellaDiTesto 3198">
          <a:extLst>
            <a:ext uri="{FF2B5EF4-FFF2-40B4-BE49-F238E27FC236}">
              <a16:creationId xmlns:a16="http://schemas.microsoft.com/office/drawing/2014/main" id="{A3617CA2-6CB7-4B39-9777-F6E60B2AB80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00" name="CasellaDiTesto 3199">
          <a:extLst>
            <a:ext uri="{FF2B5EF4-FFF2-40B4-BE49-F238E27FC236}">
              <a16:creationId xmlns:a16="http://schemas.microsoft.com/office/drawing/2014/main" id="{03A4965A-86C2-4C13-9548-D40CC8FCEEF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01" name="CasellaDiTesto 3200">
          <a:extLst>
            <a:ext uri="{FF2B5EF4-FFF2-40B4-BE49-F238E27FC236}">
              <a16:creationId xmlns:a16="http://schemas.microsoft.com/office/drawing/2014/main" id="{600A10CB-BEA5-43F5-B6C8-292DBBFC6D1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02" name="CasellaDiTesto 3201">
          <a:extLst>
            <a:ext uri="{FF2B5EF4-FFF2-40B4-BE49-F238E27FC236}">
              <a16:creationId xmlns:a16="http://schemas.microsoft.com/office/drawing/2014/main" id="{CB89A82B-C0CD-4E35-B055-BD9D2DCB814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03" name="CasellaDiTesto 3202">
          <a:extLst>
            <a:ext uri="{FF2B5EF4-FFF2-40B4-BE49-F238E27FC236}">
              <a16:creationId xmlns:a16="http://schemas.microsoft.com/office/drawing/2014/main" id="{49B5B037-6B5B-4611-98B6-2C8BD686F5A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04" name="CasellaDiTesto 3203">
          <a:extLst>
            <a:ext uri="{FF2B5EF4-FFF2-40B4-BE49-F238E27FC236}">
              <a16:creationId xmlns:a16="http://schemas.microsoft.com/office/drawing/2014/main" id="{F48A21DE-C54E-46AE-B8B9-B42EF8ED908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05" name="CasellaDiTesto 3204">
          <a:extLst>
            <a:ext uri="{FF2B5EF4-FFF2-40B4-BE49-F238E27FC236}">
              <a16:creationId xmlns:a16="http://schemas.microsoft.com/office/drawing/2014/main" id="{F1ECC238-F319-449C-A149-5E4DE22EC45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06" name="CasellaDiTesto 3205">
          <a:extLst>
            <a:ext uri="{FF2B5EF4-FFF2-40B4-BE49-F238E27FC236}">
              <a16:creationId xmlns:a16="http://schemas.microsoft.com/office/drawing/2014/main" id="{3F044D94-6483-486E-A8C4-CAF0FD515F1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07" name="CasellaDiTesto 3206">
          <a:extLst>
            <a:ext uri="{FF2B5EF4-FFF2-40B4-BE49-F238E27FC236}">
              <a16:creationId xmlns:a16="http://schemas.microsoft.com/office/drawing/2014/main" id="{0DBDB36D-0F0F-4004-BBE0-8DE762891C1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08" name="CasellaDiTesto 3207">
          <a:extLst>
            <a:ext uri="{FF2B5EF4-FFF2-40B4-BE49-F238E27FC236}">
              <a16:creationId xmlns:a16="http://schemas.microsoft.com/office/drawing/2014/main" id="{B5069EF2-128D-4133-BD5B-AFBA6119974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09" name="CasellaDiTesto 3208">
          <a:extLst>
            <a:ext uri="{FF2B5EF4-FFF2-40B4-BE49-F238E27FC236}">
              <a16:creationId xmlns:a16="http://schemas.microsoft.com/office/drawing/2014/main" id="{7615B37C-E39E-4A4D-B464-60E6E114ADB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10" name="CasellaDiTesto 3209">
          <a:extLst>
            <a:ext uri="{FF2B5EF4-FFF2-40B4-BE49-F238E27FC236}">
              <a16:creationId xmlns:a16="http://schemas.microsoft.com/office/drawing/2014/main" id="{9FD7BD0B-58E4-4C65-A04D-C74BF6FDFF9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11" name="CasellaDiTesto 3210">
          <a:extLst>
            <a:ext uri="{FF2B5EF4-FFF2-40B4-BE49-F238E27FC236}">
              <a16:creationId xmlns:a16="http://schemas.microsoft.com/office/drawing/2014/main" id="{3E8E601F-8B4E-4707-9D8D-827E9BE7FE7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12" name="CasellaDiTesto 3211">
          <a:extLst>
            <a:ext uri="{FF2B5EF4-FFF2-40B4-BE49-F238E27FC236}">
              <a16:creationId xmlns:a16="http://schemas.microsoft.com/office/drawing/2014/main" id="{2250F420-A505-48AE-A924-99ECFCAF5B9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13" name="CasellaDiTesto 3212">
          <a:extLst>
            <a:ext uri="{FF2B5EF4-FFF2-40B4-BE49-F238E27FC236}">
              <a16:creationId xmlns:a16="http://schemas.microsoft.com/office/drawing/2014/main" id="{BD587D25-CF37-4D00-90C8-AD6750D1C80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14" name="CasellaDiTesto 3213">
          <a:extLst>
            <a:ext uri="{FF2B5EF4-FFF2-40B4-BE49-F238E27FC236}">
              <a16:creationId xmlns:a16="http://schemas.microsoft.com/office/drawing/2014/main" id="{D8EA85BA-5265-4D98-B65A-05777AA0F74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15" name="CasellaDiTesto 3214">
          <a:extLst>
            <a:ext uri="{FF2B5EF4-FFF2-40B4-BE49-F238E27FC236}">
              <a16:creationId xmlns:a16="http://schemas.microsoft.com/office/drawing/2014/main" id="{0FC0E51B-3EF0-470C-A847-D24F8B72038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16" name="CasellaDiTesto 3215">
          <a:extLst>
            <a:ext uri="{FF2B5EF4-FFF2-40B4-BE49-F238E27FC236}">
              <a16:creationId xmlns:a16="http://schemas.microsoft.com/office/drawing/2014/main" id="{CA641B38-FA60-4B5E-81EE-55939CDB932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17" name="CasellaDiTesto 3216">
          <a:extLst>
            <a:ext uri="{FF2B5EF4-FFF2-40B4-BE49-F238E27FC236}">
              <a16:creationId xmlns:a16="http://schemas.microsoft.com/office/drawing/2014/main" id="{3C48D10E-8BA3-4574-9938-96931C93312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18" name="CasellaDiTesto 3217">
          <a:extLst>
            <a:ext uri="{FF2B5EF4-FFF2-40B4-BE49-F238E27FC236}">
              <a16:creationId xmlns:a16="http://schemas.microsoft.com/office/drawing/2014/main" id="{A1B51FC1-91BB-4F91-B4E7-F5239F69B12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19" name="CasellaDiTesto 3218">
          <a:extLst>
            <a:ext uri="{FF2B5EF4-FFF2-40B4-BE49-F238E27FC236}">
              <a16:creationId xmlns:a16="http://schemas.microsoft.com/office/drawing/2014/main" id="{02F0299A-3E6E-46AD-8F67-7CC1B3AF1A2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20" name="CasellaDiTesto 3219">
          <a:extLst>
            <a:ext uri="{FF2B5EF4-FFF2-40B4-BE49-F238E27FC236}">
              <a16:creationId xmlns:a16="http://schemas.microsoft.com/office/drawing/2014/main" id="{CEB25960-F854-440D-AF89-DA5EC4C460E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21" name="CasellaDiTesto 3220">
          <a:extLst>
            <a:ext uri="{FF2B5EF4-FFF2-40B4-BE49-F238E27FC236}">
              <a16:creationId xmlns:a16="http://schemas.microsoft.com/office/drawing/2014/main" id="{B750A3C1-E9B1-4B8D-BC68-12A6A4488CF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22" name="CasellaDiTesto 3221">
          <a:extLst>
            <a:ext uri="{FF2B5EF4-FFF2-40B4-BE49-F238E27FC236}">
              <a16:creationId xmlns:a16="http://schemas.microsoft.com/office/drawing/2014/main" id="{ED483E46-0C42-4D1A-9CBA-C85C9E567F0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23" name="CasellaDiTesto 3222">
          <a:extLst>
            <a:ext uri="{FF2B5EF4-FFF2-40B4-BE49-F238E27FC236}">
              <a16:creationId xmlns:a16="http://schemas.microsoft.com/office/drawing/2014/main" id="{4DB17CA2-767B-46CA-B2A4-3E2C1748C93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24" name="CasellaDiTesto 3223">
          <a:extLst>
            <a:ext uri="{FF2B5EF4-FFF2-40B4-BE49-F238E27FC236}">
              <a16:creationId xmlns:a16="http://schemas.microsoft.com/office/drawing/2014/main" id="{96D7AB9A-4A1E-45AC-86E9-1488C4700E4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25" name="CasellaDiTesto 3224">
          <a:extLst>
            <a:ext uri="{FF2B5EF4-FFF2-40B4-BE49-F238E27FC236}">
              <a16:creationId xmlns:a16="http://schemas.microsoft.com/office/drawing/2014/main" id="{3F94495C-63AD-4FCE-9AAE-C0017BCA9D8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26" name="CasellaDiTesto 3225">
          <a:extLst>
            <a:ext uri="{FF2B5EF4-FFF2-40B4-BE49-F238E27FC236}">
              <a16:creationId xmlns:a16="http://schemas.microsoft.com/office/drawing/2014/main" id="{13EBF3A3-71B7-419F-8521-3E4DF635094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27" name="CasellaDiTesto 3226">
          <a:extLst>
            <a:ext uri="{FF2B5EF4-FFF2-40B4-BE49-F238E27FC236}">
              <a16:creationId xmlns:a16="http://schemas.microsoft.com/office/drawing/2014/main" id="{A8AABAF2-514E-467F-8247-864F630D42F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28" name="CasellaDiTesto 3227">
          <a:extLst>
            <a:ext uri="{FF2B5EF4-FFF2-40B4-BE49-F238E27FC236}">
              <a16:creationId xmlns:a16="http://schemas.microsoft.com/office/drawing/2014/main" id="{D92B5C98-93FE-4A56-82FF-94A8C52E467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29" name="CasellaDiTesto 3228">
          <a:extLst>
            <a:ext uri="{FF2B5EF4-FFF2-40B4-BE49-F238E27FC236}">
              <a16:creationId xmlns:a16="http://schemas.microsoft.com/office/drawing/2014/main" id="{D9A7B934-461F-455D-AAE7-25AFA670053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30" name="CasellaDiTesto 3229">
          <a:extLst>
            <a:ext uri="{FF2B5EF4-FFF2-40B4-BE49-F238E27FC236}">
              <a16:creationId xmlns:a16="http://schemas.microsoft.com/office/drawing/2014/main" id="{F5A875AD-BE96-4546-A220-648F286BB8C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31" name="CasellaDiTesto 3230">
          <a:extLst>
            <a:ext uri="{FF2B5EF4-FFF2-40B4-BE49-F238E27FC236}">
              <a16:creationId xmlns:a16="http://schemas.microsoft.com/office/drawing/2014/main" id="{1F3E88C0-1D4C-47F6-B95E-8E2C95F53BF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32" name="CasellaDiTesto 3231">
          <a:extLst>
            <a:ext uri="{FF2B5EF4-FFF2-40B4-BE49-F238E27FC236}">
              <a16:creationId xmlns:a16="http://schemas.microsoft.com/office/drawing/2014/main" id="{E9C56812-92CE-4210-8B63-D8F9C491658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33" name="CasellaDiTesto 3232">
          <a:extLst>
            <a:ext uri="{FF2B5EF4-FFF2-40B4-BE49-F238E27FC236}">
              <a16:creationId xmlns:a16="http://schemas.microsoft.com/office/drawing/2014/main" id="{CE44A912-34D6-4674-A10A-E5C216A8C0D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34" name="CasellaDiTesto 3233">
          <a:extLst>
            <a:ext uri="{FF2B5EF4-FFF2-40B4-BE49-F238E27FC236}">
              <a16:creationId xmlns:a16="http://schemas.microsoft.com/office/drawing/2014/main" id="{CBBF41A2-7067-4DFE-8DF4-F049A00D604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35" name="CasellaDiTesto 3234">
          <a:extLst>
            <a:ext uri="{FF2B5EF4-FFF2-40B4-BE49-F238E27FC236}">
              <a16:creationId xmlns:a16="http://schemas.microsoft.com/office/drawing/2014/main" id="{EFF537D2-3354-44F0-B81D-DCFB3118AF6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36" name="CasellaDiTesto 3235">
          <a:extLst>
            <a:ext uri="{FF2B5EF4-FFF2-40B4-BE49-F238E27FC236}">
              <a16:creationId xmlns:a16="http://schemas.microsoft.com/office/drawing/2014/main" id="{7F059B29-CD41-4090-8EEA-A053EEF97BC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37" name="CasellaDiTesto 3236">
          <a:extLst>
            <a:ext uri="{FF2B5EF4-FFF2-40B4-BE49-F238E27FC236}">
              <a16:creationId xmlns:a16="http://schemas.microsoft.com/office/drawing/2014/main" id="{1379C8D2-318C-4FCB-A14E-3DAEA49FB0A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38" name="CasellaDiTesto 3237">
          <a:extLst>
            <a:ext uri="{FF2B5EF4-FFF2-40B4-BE49-F238E27FC236}">
              <a16:creationId xmlns:a16="http://schemas.microsoft.com/office/drawing/2014/main" id="{C53F44A4-C74F-4540-A74F-23F867B74ED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39" name="CasellaDiTesto 3238">
          <a:extLst>
            <a:ext uri="{FF2B5EF4-FFF2-40B4-BE49-F238E27FC236}">
              <a16:creationId xmlns:a16="http://schemas.microsoft.com/office/drawing/2014/main" id="{E0180FA8-A7E4-4C8F-9154-7D285B0FAA7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240" name="CasellaDiTesto 3239">
          <a:extLst>
            <a:ext uri="{FF2B5EF4-FFF2-40B4-BE49-F238E27FC236}">
              <a16:creationId xmlns:a16="http://schemas.microsoft.com/office/drawing/2014/main" id="{834CEFA9-F600-4BB9-83E2-5E8E3811977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241" name="CasellaDiTesto 3240">
          <a:extLst>
            <a:ext uri="{FF2B5EF4-FFF2-40B4-BE49-F238E27FC236}">
              <a16:creationId xmlns:a16="http://schemas.microsoft.com/office/drawing/2014/main" id="{15FE19FE-79AF-443F-84EA-D7E4B9B4BB2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242" name="CasellaDiTesto 3241">
          <a:extLst>
            <a:ext uri="{FF2B5EF4-FFF2-40B4-BE49-F238E27FC236}">
              <a16:creationId xmlns:a16="http://schemas.microsoft.com/office/drawing/2014/main" id="{48FDDBCF-20A5-4AE7-80A5-F3CD5C3F89F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43" name="CasellaDiTesto 3242">
          <a:extLst>
            <a:ext uri="{FF2B5EF4-FFF2-40B4-BE49-F238E27FC236}">
              <a16:creationId xmlns:a16="http://schemas.microsoft.com/office/drawing/2014/main" id="{636B99B1-9BF1-4C2F-BB31-6DA81A0ADC9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44" name="CasellaDiTesto 3243">
          <a:extLst>
            <a:ext uri="{FF2B5EF4-FFF2-40B4-BE49-F238E27FC236}">
              <a16:creationId xmlns:a16="http://schemas.microsoft.com/office/drawing/2014/main" id="{85FD4383-797B-4CCA-903E-80ADB1234E0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45" name="CasellaDiTesto 3244">
          <a:extLst>
            <a:ext uri="{FF2B5EF4-FFF2-40B4-BE49-F238E27FC236}">
              <a16:creationId xmlns:a16="http://schemas.microsoft.com/office/drawing/2014/main" id="{5EDC1553-1062-43F0-9809-9ABE41EB3E6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46" name="CasellaDiTesto 3245">
          <a:extLst>
            <a:ext uri="{FF2B5EF4-FFF2-40B4-BE49-F238E27FC236}">
              <a16:creationId xmlns:a16="http://schemas.microsoft.com/office/drawing/2014/main" id="{7B55F1EA-2457-4A53-9F6C-176F4F0846A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47" name="CasellaDiTesto 3246">
          <a:extLst>
            <a:ext uri="{FF2B5EF4-FFF2-40B4-BE49-F238E27FC236}">
              <a16:creationId xmlns:a16="http://schemas.microsoft.com/office/drawing/2014/main" id="{DA24FF17-8549-48AE-8B0D-9C00E025CB7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248" name="CasellaDiTesto 3247">
          <a:extLst>
            <a:ext uri="{FF2B5EF4-FFF2-40B4-BE49-F238E27FC236}">
              <a16:creationId xmlns:a16="http://schemas.microsoft.com/office/drawing/2014/main" id="{DEAB4EB6-A3E0-4CE9-A889-D828E57FA3F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49" name="CasellaDiTesto 3248">
          <a:extLst>
            <a:ext uri="{FF2B5EF4-FFF2-40B4-BE49-F238E27FC236}">
              <a16:creationId xmlns:a16="http://schemas.microsoft.com/office/drawing/2014/main" id="{4BAF527C-7A2A-4CCA-B345-FFBE540CBF8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50" name="CasellaDiTesto 3249">
          <a:extLst>
            <a:ext uri="{FF2B5EF4-FFF2-40B4-BE49-F238E27FC236}">
              <a16:creationId xmlns:a16="http://schemas.microsoft.com/office/drawing/2014/main" id="{1992FCF0-2DAC-4564-A76D-268D34102C9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51" name="CasellaDiTesto 3250">
          <a:extLst>
            <a:ext uri="{FF2B5EF4-FFF2-40B4-BE49-F238E27FC236}">
              <a16:creationId xmlns:a16="http://schemas.microsoft.com/office/drawing/2014/main" id="{7085506B-2490-4B70-B326-27818F82F3F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52" name="CasellaDiTesto 3251">
          <a:extLst>
            <a:ext uri="{FF2B5EF4-FFF2-40B4-BE49-F238E27FC236}">
              <a16:creationId xmlns:a16="http://schemas.microsoft.com/office/drawing/2014/main" id="{079C64CC-039C-4712-A9EB-33EE76A9FDB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53" name="CasellaDiTesto 3252">
          <a:extLst>
            <a:ext uri="{FF2B5EF4-FFF2-40B4-BE49-F238E27FC236}">
              <a16:creationId xmlns:a16="http://schemas.microsoft.com/office/drawing/2014/main" id="{70D1834A-D715-4F0A-9252-2AA053A0432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254" name="CasellaDiTesto 3253">
          <a:extLst>
            <a:ext uri="{FF2B5EF4-FFF2-40B4-BE49-F238E27FC236}">
              <a16:creationId xmlns:a16="http://schemas.microsoft.com/office/drawing/2014/main" id="{664D76CF-EF9C-4518-A840-2ABAB432CE1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55" name="CasellaDiTesto 3254">
          <a:extLst>
            <a:ext uri="{FF2B5EF4-FFF2-40B4-BE49-F238E27FC236}">
              <a16:creationId xmlns:a16="http://schemas.microsoft.com/office/drawing/2014/main" id="{20BDA1E5-5F0A-4398-81D9-E4C56FA8AA9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56" name="CasellaDiTesto 3255">
          <a:extLst>
            <a:ext uri="{FF2B5EF4-FFF2-40B4-BE49-F238E27FC236}">
              <a16:creationId xmlns:a16="http://schemas.microsoft.com/office/drawing/2014/main" id="{94D80FFF-1306-45D0-941C-804B9D6316F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57" name="CasellaDiTesto 3256">
          <a:extLst>
            <a:ext uri="{FF2B5EF4-FFF2-40B4-BE49-F238E27FC236}">
              <a16:creationId xmlns:a16="http://schemas.microsoft.com/office/drawing/2014/main" id="{5F2E38B3-A08B-45F0-8A67-FAD1EECC422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58" name="CasellaDiTesto 3257">
          <a:extLst>
            <a:ext uri="{FF2B5EF4-FFF2-40B4-BE49-F238E27FC236}">
              <a16:creationId xmlns:a16="http://schemas.microsoft.com/office/drawing/2014/main" id="{80376CA3-1157-42FA-8AE1-AB59018C640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59" name="CasellaDiTesto 3258">
          <a:extLst>
            <a:ext uri="{FF2B5EF4-FFF2-40B4-BE49-F238E27FC236}">
              <a16:creationId xmlns:a16="http://schemas.microsoft.com/office/drawing/2014/main" id="{88A3275F-C519-42B9-B9FC-AA9EDF37B3F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60" name="CasellaDiTesto 3259">
          <a:extLst>
            <a:ext uri="{FF2B5EF4-FFF2-40B4-BE49-F238E27FC236}">
              <a16:creationId xmlns:a16="http://schemas.microsoft.com/office/drawing/2014/main" id="{03D61BA0-452B-4180-9FA3-AFCEA2F3BA5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61" name="CasellaDiTesto 3260">
          <a:extLst>
            <a:ext uri="{FF2B5EF4-FFF2-40B4-BE49-F238E27FC236}">
              <a16:creationId xmlns:a16="http://schemas.microsoft.com/office/drawing/2014/main" id="{0BAE7994-B42B-404F-995A-538E2FB2A8C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62" name="CasellaDiTesto 3261">
          <a:extLst>
            <a:ext uri="{FF2B5EF4-FFF2-40B4-BE49-F238E27FC236}">
              <a16:creationId xmlns:a16="http://schemas.microsoft.com/office/drawing/2014/main" id="{1E9DE3D1-7D8D-4923-B27B-BA11B0795C7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63" name="CasellaDiTesto 3262">
          <a:extLst>
            <a:ext uri="{FF2B5EF4-FFF2-40B4-BE49-F238E27FC236}">
              <a16:creationId xmlns:a16="http://schemas.microsoft.com/office/drawing/2014/main" id="{6D354D7D-27D7-4AAE-9219-2C10BE85DE3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64" name="CasellaDiTesto 3263">
          <a:extLst>
            <a:ext uri="{FF2B5EF4-FFF2-40B4-BE49-F238E27FC236}">
              <a16:creationId xmlns:a16="http://schemas.microsoft.com/office/drawing/2014/main" id="{243A1C80-FD93-4248-8EDC-4FE4103A1F4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65" name="CasellaDiTesto 3264">
          <a:extLst>
            <a:ext uri="{FF2B5EF4-FFF2-40B4-BE49-F238E27FC236}">
              <a16:creationId xmlns:a16="http://schemas.microsoft.com/office/drawing/2014/main" id="{8D35A99D-A4BF-4DFC-8680-D3DF6996F46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66" name="CasellaDiTesto 3265">
          <a:extLst>
            <a:ext uri="{FF2B5EF4-FFF2-40B4-BE49-F238E27FC236}">
              <a16:creationId xmlns:a16="http://schemas.microsoft.com/office/drawing/2014/main" id="{062CE675-0722-49FB-A5DF-7D873E87BD8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67" name="CasellaDiTesto 3266">
          <a:extLst>
            <a:ext uri="{FF2B5EF4-FFF2-40B4-BE49-F238E27FC236}">
              <a16:creationId xmlns:a16="http://schemas.microsoft.com/office/drawing/2014/main" id="{B1D2B792-9805-4731-84B1-FC338793E0F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68" name="CasellaDiTesto 3267">
          <a:extLst>
            <a:ext uri="{FF2B5EF4-FFF2-40B4-BE49-F238E27FC236}">
              <a16:creationId xmlns:a16="http://schemas.microsoft.com/office/drawing/2014/main" id="{98841342-CC53-461B-B6C5-5633E44AFB3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69" name="CasellaDiTesto 3268">
          <a:extLst>
            <a:ext uri="{FF2B5EF4-FFF2-40B4-BE49-F238E27FC236}">
              <a16:creationId xmlns:a16="http://schemas.microsoft.com/office/drawing/2014/main" id="{33128BA7-4C58-4BAD-B394-7866D2770E5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70" name="CasellaDiTesto 3269">
          <a:extLst>
            <a:ext uri="{FF2B5EF4-FFF2-40B4-BE49-F238E27FC236}">
              <a16:creationId xmlns:a16="http://schemas.microsoft.com/office/drawing/2014/main" id="{56C03CC3-9FE0-47D5-B39A-CC936FAF2486}"/>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71" name="CasellaDiTesto 3270">
          <a:extLst>
            <a:ext uri="{FF2B5EF4-FFF2-40B4-BE49-F238E27FC236}">
              <a16:creationId xmlns:a16="http://schemas.microsoft.com/office/drawing/2014/main" id="{73185FD4-034C-4922-AC13-ADD9F4F0473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72" name="CasellaDiTesto 3271">
          <a:extLst>
            <a:ext uri="{FF2B5EF4-FFF2-40B4-BE49-F238E27FC236}">
              <a16:creationId xmlns:a16="http://schemas.microsoft.com/office/drawing/2014/main" id="{41BC9B2F-0207-4AC7-AFDB-33458166984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73" name="CasellaDiTesto 3272">
          <a:extLst>
            <a:ext uri="{FF2B5EF4-FFF2-40B4-BE49-F238E27FC236}">
              <a16:creationId xmlns:a16="http://schemas.microsoft.com/office/drawing/2014/main" id="{B528A351-CF5B-485C-B808-38FF1A9D739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74" name="CasellaDiTesto 3273">
          <a:extLst>
            <a:ext uri="{FF2B5EF4-FFF2-40B4-BE49-F238E27FC236}">
              <a16:creationId xmlns:a16="http://schemas.microsoft.com/office/drawing/2014/main" id="{7A3037BD-19E7-449A-AAA5-EE6A686D968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75" name="CasellaDiTesto 3274">
          <a:extLst>
            <a:ext uri="{FF2B5EF4-FFF2-40B4-BE49-F238E27FC236}">
              <a16:creationId xmlns:a16="http://schemas.microsoft.com/office/drawing/2014/main" id="{13D84C94-BFD6-4364-9D8E-86584F8DCA7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76" name="CasellaDiTesto 3275">
          <a:extLst>
            <a:ext uri="{FF2B5EF4-FFF2-40B4-BE49-F238E27FC236}">
              <a16:creationId xmlns:a16="http://schemas.microsoft.com/office/drawing/2014/main" id="{32CD700C-486A-48DC-95DF-768FA6050CD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77" name="CasellaDiTesto 3276">
          <a:extLst>
            <a:ext uri="{FF2B5EF4-FFF2-40B4-BE49-F238E27FC236}">
              <a16:creationId xmlns:a16="http://schemas.microsoft.com/office/drawing/2014/main" id="{8904D928-C7B8-46B7-A322-79881401109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78" name="CasellaDiTesto 3277">
          <a:extLst>
            <a:ext uri="{FF2B5EF4-FFF2-40B4-BE49-F238E27FC236}">
              <a16:creationId xmlns:a16="http://schemas.microsoft.com/office/drawing/2014/main" id="{6B6FECFA-5003-483C-97AC-5FB1A1F4AF7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79" name="CasellaDiTesto 3278">
          <a:extLst>
            <a:ext uri="{FF2B5EF4-FFF2-40B4-BE49-F238E27FC236}">
              <a16:creationId xmlns:a16="http://schemas.microsoft.com/office/drawing/2014/main" id="{6BD69AB8-48DA-46F7-A156-B82AFC5E55E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80" name="CasellaDiTesto 3279">
          <a:extLst>
            <a:ext uri="{FF2B5EF4-FFF2-40B4-BE49-F238E27FC236}">
              <a16:creationId xmlns:a16="http://schemas.microsoft.com/office/drawing/2014/main" id="{63CC38D3-5536-4353-B2FB-04CF8ED70E3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281" name="CasellaDiTesto 3280">
          <a:extLst>
            <a:ext uri="{FF2B5EF4-FFF2-40B4-BE49-F238E27FC236}">
              <a16:creationId xmlns:a16="http://schemas.microsoft.com/office/drawing/2014/main" id="{FE070CCF-D16D-4A6C-A159-7152428EA42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82" name="CasellaDiTesto 3281">
          <a:extLst>
            <a:ext uri="{FF2B5EF4-FFF2-40B4-BE49-F238E27FC236}">
              <a16:creationId xmlns:a16="http://schemas.microsoft.com/office/drawing/2014/main" id="{2AF004DB-ED44-4B1E-82B5-D483A4C2F71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83" name="CasellaDiTesto 3282">
          <a:extLst>
            <a:ext uri="{FF2B5EF4-FFF2-40B4-BE49-F238E27FC236}">
              <a16:creationId xmlns:a16="http://schemas.microsoft.com/office/drawing/2014/main" id="{269CA2E9-D3A8-452D-AA5E-B02B6F06E1D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84" name="CasellaDiTesto 3283">
          <a:extLst>
            <a:ext uri="{FF2B5EF4-FFF2-40B4-BE49-F238E27FC236}">
              <a16:creationId xmlns:a16="http://schemas.microsoft.com/office/drawing/2014/main" id="{AEF4FF8A-A61D-4692-A841-C930E8564F3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85" name="CasellaDiTesto 3284">
          <a:extLst>
            <a:ext uri="{FF2B5EF4-FFF2-40B4-BE49-F238E27FC236}">
              <a16:creationId xmlns:a16="http://schemas.microsoft.com/office/drawing/2014/main" id="{9E421EEB-3BDD-41EA-87CC-3D9F5E7D516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86" name="CasellaDiTesto 3285">
          <a:extLst>
            <a:ext uri="{FF2B5EF4-FFF2-40B4-BE49-F238E27FC236}">
              <a16:creationId xmlns:a16="http://schemas.microsoft.com/office/drawing/2014/main" id="{DB414A26-ED8D-4BB6-BA40-16E302CBA61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87" name="CasellaDiTesto 3286">
          <a:extLst>
            <a:ext uri="{FF2B5EF4-FFF2-40B4-BE49-F238E27FC236}">
              <a16:creationId xmlns:a16="http://schemas.microsoft.com/office/drawing/2014/main" id="{2D842E5F-F6F1-48FB-AADB-712402F4808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88" name="CasellaDiTesto 3287">
          <a:extLst>
            <a:ext uri="{FF2B5EF4-FFF2-40B4-BE49-F238E27FC236}">
              <a16:creationId xmlns:a16="http://schemas.microsoft.com/office/drawing/2014/main" id="{5FFE6782-37D2-4756-911A-51B1806A107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89" name="CasellaDiTesto 3288">
          <a:extLst>
            <a:ext uri="{FF2B5EF4-FFF2-40B4-BE49-F238E27FC236}">
              <a16:creationId xmlns:a16="http://schemas.microsoft.com/office/drawing/2014/main" id="{B6676115-D488-4040-A81C-7F888C37222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290" name="CasellaDiTesto 3289">
          <a:extLst>
            <a:ext uri="{FF2B5EF4-FFF2-40B4-BE49-F238E27FC236}">
              <a16:creationId xmlns:a16="http://schemas.microsoft.com/office/drawing/2014/main" id="{84D7758E-1DAA-4026-8707-9811E914F51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91" name="CasellaDiTesto 3290">
          <a:extLst>
            <a:ext uri="{FF2B5EF4-FFF2-40B4-BE49-F238E27FC236}">
              <a16:creationId xmlns:a16="http://schemas.microsoft.com/office/drawing/2014/main" id="{C92F4A41-4E3C-4B56-B854-7A63FDBBC09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92" name="CasellaDiTesto 3291">
          <a:extLst>
            <a:ext uri="{FF2B5EF4-FFF2-40B4-BE49-F238E27FC236}">
              <a16:creationId xmlns:a16="http://schemas.microsoft.com/office/drawing/2014/main" id="{7DB957EC-FE16-4917-AF4C-9DE2BF79A63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93" name="CasellaDiTesto 3292">
          <a:extLst>
            <a:ext uri="{FF2B5EF4-FFF2-40B4-BE49-F238E27FC236}">
              <a16:creationId xmlns:a16="http://schemas.microsoft.com/office/drawing/2014/main" id="{1FD1782C-70EB-407A-9275-8658FC8F57F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94" name="CasellaDiTesto 3293">
          <a:extLst>
            <a:ext uri="{FF2B5EF4-FFF2-40B4-BE49-F238E27FC236}">
              <a16:creationId xmlns:a16="http://schemas.microsoft.com/office/drawing/2014/main" id="{7804EBDE-CCA6-49A8-92FD-0DFEC34A58D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95" name="CasellaDiTesto 3294">
          <a:extLst>
            <a:ext uri="{FF2B5EF4-FFF2-40B4-BE49-F238E27FC236}">
              <a16:creationId xmlns:a16="http://schemas.microsoft.com/office/drawing/2014/main" id="{FBDF742A-3442-41C7-8D4B-21974D2E6AB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296" name="CasellaDiTesto 3295">
          <a:extLst>
            <a:ext uri="{FF2B5EF4-FFF2-40B4-BE49-F238E27FC236}">
              <a16:creationId xmlns:a16="http://schemas.microsoft.com/office/drawing/2014/main" id="{29801697-CE97-42FE-86F7-C624E077F03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97" name="CasellaDiTesto 3296">
          <a:extLst>
            <a:ext uri="{FF2B5EF4-FFF2-40B4-BE49-F238E27FC236}">
              <a16:creationId xmlns:a16="http://schemas.microsoft.com/office/drawing/2014/main" id="{CCF16341-CF3B-470A-B36B-739D2E1945B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98" name="CasellaDiTesto 3297">
          <a:extLst>
            <a:ext uri="{FF2B5EF4-FFF2-40B4-BE49-F238E27FC236}">
              <a16:creationId xmlns:a16="http://schemas.microsoft.com/office/drawing/2014/main" id="{8EA1028A-1D79-4E96-9356-6EC5EF5DD12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299" name="CasellaDiTesto 3298">
          <a:extLst>
            <a:ext uri="{FF2B5EF4-FFF2-40B4-BE49-F238E27FC236}">
              <a16:creationId xmlns:a16="http://schemas.microsoft.com/office/drawing/2014/main" id="{A4BC350A-60AC-4788-8118-8099DEF00D2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300" name="CasellaDiTesto 3299">
          <a:extLst>
            <a:ext uri="{FF2B5EF4-FFF2-40B4-BE49-F238E27FC236}">
              <a16:creationId xmlns:a16="http://schemas.microsoft.com/office/drawing/2014/main" id="{DBC4A73F-EE31-4FC7-B31E-D15B863FCA4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301" name="CasellaDiTesto 3300">
          <a:extLst>
            <a:ext uri="{FF2B5EF4-FFF2-40B4-BE49-F238E27FC236}">
              <a16:creationId xmlns:a16="http://schemas.microsoft.com/office/drawing/2014/main" id="{D88E87EC-DF47-4523-9549-94BEC42AB0B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302" name="CasellaDiTesto 3301">
          <a:extLst>
            <a:ext uri="{FF2B5EF4-FFF2-40B4-BE49-F238E27FC236}">
              <a16:creationId xmlns:a16="http://schemas.microsoft.com/office/drawing/2014/main" id="{1817EC4D-CBAB-4A79-8044-A86782BD6DC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03" name="CasellaDiTesto 3302">
          <a:extLst>
            <a:ext uri="{FF2B5EF4-FFF2-40B4-BE49-F238E27FC236}">
              <a16:creationId xmlns:a16="http://schemas.microsoft.com/office/drawing/2014/main" id="{8E703CEF-0AE0-42AA-9268-FF085778D39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04" name="CasellaDiTesto 3303">
          <a:extLst>
            <a:ext uri="{FF2B5EF4-FFF2-40B4-BE49-F238E27FC236}">
              <a16:creationId xmlns:a16="http://schemas.microsoft.com/office/drawing/2014/main" id="{D13BC67A-87A7-45B1-A97A-8EE88FFFFAB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05" name="CasellaDiTesto 3304">
          <a:extLst>
            <a:ext uri="{FF2B5EF4-FFF2-40B4-BE49-F238E27FC236}">
              <a16:creationId xmlns:a16="http://schemas.microsoft.com/office/drawing/2014/main" id="{A76475A8-782D-43D0-B6BC-53F688FB9E1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06" name="CasellaDiTesto 3305">
          <a:extLst>
            <a:ext uri="{FF2B5EF4-FFF2-40B4-BE49-F238E27FC236}">
              <a16:creationId xmlns:a16="http://schemas.microsoft.com/office/drawing/2014/main" id="{9F8B6007-70EE-43A7-8632-FA22A3B6403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07" name="CasellaDiTesto 3306">
          <a:extLst>
            <a:ext uri="{FF2B5EF4-FFF2-40B4-BE49-F238E27FC236}">
              <a16:creationId xmlns:a16="http://schemas.microsoft.com/office/drawing/2014/main" id="{0ED33267-D0D5-45CF-83B1-88B8A65E327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08" name="CasellaDiTesto 3307">
          <a:extLst>
            <a:ext uri="{FF2B5EF4-FFF2-40B4-BE49-F238E27FC236}">
              <a16:creationId xmlns:a16="http://schemas.microsoft.com/office/drawing/2014/main" id="{43C238C2-55CF-4766-9421-715A8B3A83B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09" name="CasellaDiTesto 3308">
          <a:extLst>
            <a:ext uri="{FF2B5EF4-FFF2-40B4-BE49-F238E27FC236}">
              <a16:creationId xmlns:a16="http://schemas.microsoft.com/office/drawing/2014/main" id="{C900A337-D204-4108-925F-E966137FC64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10" name="CasellaDiTesto 3309">
          <a:extLst>
            <a:ext uri="{FF2B5EF4-FFF2-40B4-BE49-F238E27FC236}">
              <a16:creationId xmlns:a16="http://schemas.microsoft.com/office/drawing/2014/main" id="{D5891B76-6F4E-427A-B505-5420340FE22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11" name="CasellaDiTesto 3310">
          <a:extLst>
            <a:ext uri="{FF2B5EF4-FFF2-40B4-BE49-F238E27FC236}">
              <a16:creationId xmlns:a16="http://schemas.microsoft.com/office/drawing/2014/main" id="{E390DB08-97D3-4954-A0C1-ADF549A631F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312" name="CasellaDiTesto 3311">
          <a:extLst>
            <a:ext uri="{FF2B5EF4-FFF2-40B4-BE49-F238E27FC236}">
              <a16:creationId xmlns:a16="http://schemas.microsoft.com/office/drawing/2014/main" id="{70F2E02A-BC79-499C-B224-2D249D74A3D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313" name="CasellaDiTesto 3312">
          <a:extLst>
            <a:ext uri="{FF2B5EF4-FFF2-40B4-BE49-F238E27FC236}">
              <a16:creationId xmlns:a16="http://schemas.microsoft.com/office/drawing/2014/main" id="{2892B31D-DF01-45A1-A285-0DD3C78428C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314" name="CasellaDiTesto 3313">
          <a:extLst>
            <a:ext uri="{FF2B5EF4-FFF2-40B4-BE49-F238E27FC236}">
              <a16:creationId xmlns:a16="http://schemas.microsoft.com/office/drawing/2014/main" id="{6273DAEA-166D-4C93-8BB9-0B1DE60C781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15" name="CasellaDiTesto 3314">
          <a:extLst>
            <a:ext uri="{FF2B5EF4-FFF2-40B4-BE49-F238E27FC236}">
              <a16:creationId xmlns:a16="http://schemas.microsoft.com/office/drawing/2014/main" id="{015F88AC-1BFF-4111-A925-0C6FDCE9D82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16" name="CasellaDiTesto 3315">
          <a:extLst>
            <a:ext uri="{FF2B5EF4-FFF2-40B4-BE49-F238E27FC236}">
              <a16:creationId xmlns:a16="http://schemas.microsoft.com/office/drawing/2014/main" id="{D72BD04A-E345-49C6-99D9-59686AAE1DE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17" name="CasellaDiTesto 3316">
          <a:extLst>
            <a:ext uri="{FF2B5EF4-FFF2-40B4-BE49-F238E27FC236}">
              <a16:creationId xmlns:a16="http://schemas.microsoft.com/office/drawing/2014/main" id="{FCFA6BC8-A58D-4974-983B-EFC8AD404EB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18" name="CasellaDiTesto 3317">
          <a:extLst>
            <a:ext uri="{FF2B5EF4-FFF2-40B4-BE49-F238E27FC236}">
              <a16:creationId xmlns:a16="http://schemas.microsoft.com/office/drawing/2014/main" id="{896D3AEC-2B20-48A4-9E52-542292F87C2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19" name="CasellaDiTesto 3318">
          <a:extLst>
            <a:ext uri="{FF2B5EF4-FFF2-40B4-BE49-F238E27FC236}">
              <a16:creationId xmlns:a16="http://schemas.microsoft.com/office/drawing/2014/main" id="{F5F2A2E7-FADF-466A-B39A-51130D36FDC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20" name="CasellaDiTesto 3319">
          <a:extLst>
            <a:ext uri="{FF2B5EF4-FFF2-40B4-BE49-F238E27FC236}">
              <a16:creationId xmlns:a16="http://schemas.microsoft.com/office/drawing/2014/main" id="{25EE4E0B-3701-45BE-B3FC-DED5D0E1FF2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21" name="CasellaDiTesto 3320">
          <a:extLst>
            <a:ext uri="{FF2B5EF4-FFF2-40B4-BE49-F238E27FC236}">
              <a16:creationId xmlns:a16="http://schemas.microsoft.com/office/drawing/2014/main" id="{CC3531FB-06F1-48CC-8355-BCAFF80E521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22" name="CasellaDiTesto 3321">
          <a:extLst>
            <a:ext uri="{FF2B5EF4-FFF2-40B4-BE49-F238E27FC236}">
              <a16:creationId xmlns:a16="http://schemas.microsoft.com/office/drawing/2014/main" id="{15F2AE86-B09C-4E0D-967D-3F5822DF26F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23" name="CasellaDiTesto 3322">
          <a:extLst>
            <a:ext uri="{FF2B5EF4-FFF2-40B4-BE49-F238E27FC236}">
              <a16:creationId xmlns:a16="http://schemas.microsoft.com/office/drawing/2014/main" id="{E3673271-45ED-4E0D-846C-80AD4A36497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24" name="CasellaDiTesto 3323">
          <a:extLst>
            <a:ext uri="{FF2B5EF4-FFF2-40B4-BE49-F238E27FC236}">
              <a16:creationId xmlns:a16="http://schemas.microsoft.com/office/drawing/2014/main" id="{44EE29F0-AE90-42F8-ADB4-F154B1FA1A8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25" name="CasellaDiTesto 3324">
          <a:extLst>
            <a:ext uri="{FF2B5EF4-FFF2-40B4-BE49-F238E27FC236}">
              <a16:creationId xmlns:a16="http://schemas.microsoft.com/office/drawing/2014/main" id="{954489D0-F1D0-4C18-A6C9-6C84AA8274B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26" name="CasellaDiTesto 3325">
          <a:extLst>
            <a:ext uri="{FF2B5EF4-FFF2-40B4-BE49-F238E27FC236}">
              <a16:creationId xmlns:a16="http://schemas.microsoft.com/office/drawing/2014/main" id="{09C7612B-F596-4CCA-B229-387F3D68F72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27" name="CasellaDiTesto 3326">
          <a:extLst>
            <a:ext uri="{FF2B5EF4-FFF2-40B4-BE49-F238E27FC236}">
              <a16:creationId xmlns:a16="http://schemas.microsoft.com/office/drawing/2014/main" id="{ADEED19C-6D9F-43DF-9B90-15FE2359F38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28" name="CasellaDiTesto 3327">
          <a:extLst>
            <a:ext uri="{FF2B5EF4-FFF2-40B4-BE49-F238E27FC236}">
              <a16:creationId xmlns:a16="http://schemas.microsoft.com/office/drawing/2014/main" id="{72BA8308-D47E-49EB-9A1C-1435BB6E2B7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29" name="CasellaDiTesto 3328">
          <a:extLst>
            <a:ext uri="{FF2B5EF4-FFF2-40B4-BE49-F238E27FC236}">
              <a16:creationId xmlns:a16="http://schemas.microsoft.com/office/drawing/2014/main" id="{B8AFD11E-4BFD-4646-BB12-9F955213EF1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30" name="CasellaDiTesto 3329">
          <a:extLst>
            <a:ext uri="{FF2B5EF4-FFF2-40B4-BE49-F238E27FC236}">
              <a16:creationId xmlns:a16="http://schemas.microsoft.com/office/drawing/2014/main" id="{607AE800-130F-43BD-ADB8-95380F5C906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31" name="CasellaDiTesto 3330">
          <a:extLst>
            <a:ext uri="{FF2B5EF4-FFF2-40B4-BE49-F238E27FC236}">
              <a16:creationId xmlns:a16="http://schemas.microsoft.com/office/drawing/2014/main" id="{06BD7187-6713-40BB-A114-E09041B032B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32" name="CasellaDiTesto 3331">
          <a:extLst>
            <a:ext uri="{FF2B5EF4-FFF2-40B4-BE49-F238E27FC236}">
              <a16:creationId xmlns:a16="http://schemas.microsoft.com/office/drawing/2014/main" id="{56192C5F-49A9-42E1-B78E-AB2FFAFE8AE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33" name="CasellaDiTesto 3332">
          <a:extLst>
            <a:ext uri="{FF2B5EF4-FFF2-40B4-BE49-F238E27FC236}">
              <a16:creationId xmlns:a16="http://schemas.microsoft.com/office/drawing/2014/main" id="{663177AF-EF55-4C66-98CB-40F8CA2D215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34" name="CasellaDiTesto 3333">
          <a:extLst>
            <a:ext uri="{FF2B5EF4-FFF2-40B4-BE49-F238E27FC236}">
              <a16:creationId xmlns:a16="http://schemas.microsoft.com/office/drawing/2014/main" id="{714178E8-20E5-465C-9D51-CEE3F5ED4C9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35" name="CasellaDiTesto 3334">
          <a:extLst>
            <a:ext uri="{FF2B5EF4-FFF2-40B4-BE49-F238E27FC236}">
              <a16:creationId xmlns:a16="http://schemas.microsoft.com/office/drawing/2014/main" id="{D024524C-30D5-47B4-9552-843AD06DCC3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36" name="CasellaDiTesto 3335">
          <a:extLst>
            <a:ext uri="{FF2B5EF4-FFF2-40B4-BE49-F238E27FC236}">
              <a16:creationId xmlns:a16="http://schemas.microsoft.com/office/drawing/2014/main" id="{3B6F0F8E-3275-465C-8037-EF212B077BB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37" name="CasellaDiTesto 3336">
          <a:extLst>
            <a:ext uri="{FF2B5EF4-FFF2-40B4-BE49-F238E27FC236}">
              <a16:creationId xmlns:a16="http://schemas.microsoft.com/office/drawing/2014/main" id="{1D17F92D-6AF7-4B89-B791-44D3033092C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38" name="CasellaDiTesto 3337">
          <a:extLst>
            <a:ext uri="{FF2B5EF4-FFF2-40B4-BE49-F238E27FC236}">
              <a16:creationId xmlns:a16="http://schemas.microsoft.com/office/drawing/2014/main" id="{AAD4C200-239B-4A03-9052-FF437D99A89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39" name="CasellaDiTesto 3338">
          <a:extLst>
            <a:ext uri="{FF2B5EF4-FFF2-40B4-BE49-F238E27FC236}">
              <a16:creationId xmlns:a16="http://schemas.microsoft.com/office/drawing/2014/main" id="{86932D46-875A-4CAD-8D0D-35FCD012436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40" name="CasellaDiTesto 3339">
          <a:extLst>
            <a:ext uri="{FF2B5EF4-FFF2-40B4-BE49-F238E27FC236}">
              <a16:creationId xmlns:a16="http://schemas.microsoft.com/office/drawing/2014/main" id="{850B6220-6416-4C3B-9F03-42E05ADF223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41" name="CasellaDiTesto 3340">
          <a:extLst>
            <a:ext uri="{FF2B5EF4-FFF2-40B4-BE49-F238E27FC236}">
              <a16:creationId xmlns:a16="http://schemas.microsoft.com/office/drawing/2014/main" id="{7BA99862-6FA7-433D-9664-AE1FC54574C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42" name="CasellaDiTesto 3341">
          <a:extLst>
            <a:ext uri="{FF2B5EF4-FFF2-40B4-BE49-F238E27FC236}">
              <a16:creationId xmlns:a16="http://schemas.microsoft.com/office/drawing/2014/main" id="{526E14A6-78D0-4AB2-A9DE-514F1A31B6E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43" name="CasellaDiTesto 3342">
          <a:extLst>
            <a:ext uri="{FF2B5EF4-FFF2-40B4-BE49-F238E27FC236}">
              <a16:creationId xmlns:a16="http://schemas.microsoft.com/office/drawing/2014/main" id="{E6F28C3C-E79F-4FFF-91EA-8DE2C3AB61E0}"/>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44" name="CasellaDiTesto 3343">
          <a:extLst>
            <a:ext uri="{FF2B5EF4-FFF2-40B4-BE49-F238E27FC236}">
              <a16:creationId xmlns:a16="http://schemas.microsoft.com/office/drawing/2014/main" id="{033BDF9E-6ADF-4345-BAB3-C4224F79A28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45" name="CasellaDiTesto 3344">
          <a:extLst>
            <a:ext uri="{FF2B5EF4-FFF2-40B4-BE49-F238E27FC236}">
              <a16:creationId xmlns:a16="http://schemas.microsoft.com/office/drawing/2014/main" id="{2C04143F-EDBF-4256-A347-765D99F38EC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46" name="CasellaDiTesto 3345">
          <a:extLst>
            <a:ext uri="{FF2B5EF4-FFF2-40B4-BE49-F238E27FC236}">
              <a16:creationId xmlns:a16="http://schemas.microsoft.com/office/drawing/2014/main" id="{7CE36243-EBCD-4731-8258-1B9CB540AC9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47" name="CasellaDiTesto 3346">
          <a:extLst>
            <a:ext uri="{FF2B5EF4-FFF2-40B4-BE49-F238E27FC236}">
              <a16:creationId xmlns:a16="http://schemas.microsoft.com/office/drawing/2014/main" id="{71FB34D0-7584-48C6-A226-A872EFF2290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48" name="CasellaDiTesto 3347">
          <a:extLst>
            <a:ext uri="{FF2B5EF4-FFF2-40B4-BE49-F238E27FC236}">
              <a16:creationId xmlns:a16="http://schemas.microsoft.com/office/drawing/2014/main" id="{43FF14AE-F18F-40F8-9427-5DCE170DFFD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49" name="CasellaDiTesto 3348">
          <a:extLst>
            <a:ext uri="{FF2B5EF4-FFF2-40B4-BE49-F238E27FC236}">
              <a16:creationId xmlns:a16="http://schemas.microsoft.com/office/drawing/2014/main" id="{8E8B6ACE-9512-4599-9B49-EEEEFCCE1D0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0</xdr:rowOff>
    </xdr:from>
    <xdr:ext cx="65" cy="172227"/>
    <xdr:sp macro="" textlink="">
      <xdr:nvSpPr>
        <xdr:cNvPr id="3350" name="CasellaDiTesto 3349">
          <a:extLst>
            <a:ext uri="{FF2B5EF4-FFF2-40B4-BE49-F238E27FC236}">
              <a16:creationId xmlns:a16="http://schemas.microsoft.com/office/drawing/2014/main" id="{C965E4C9-D3B8-4741-A700-1977C952C07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51" name="CasellaDiTesto 3350">
          <a:extLst>
            <a:ext uri="{FF2B5EF4-FFF2-40B4-BE49-F238E27FC236}">
              <a16:creationId xmlns:a16="http://schemas.microsoft.com/office/drawing/2014/main" id="{4EED65E1-7486-4B0C-AF78-84D080BD068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52" name="CasellaDiTesto 3351">
          <a:extLst>
            <a:ext uri="{FF2B5EF4-FFF2-40B4-BE49-F238E27FC236}">
              <a16:creationId xmlns:a16="http://schemas.microsoft.com/office/drawing/2014/main" id="{E9A0978D-818B-4D13-B10D-02578B9E049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53" name="CasellaDiTesto 3352">
          <a:extLst>
            <a:ext uri="{FF2B5EF4-FFF2-40B4-BE49-F238E27FC236}">
              <a16:creationId xmlns:a16="http://schemas.microsoft.com/office/drawing/2014/main" id="{948FCA39-EB46-43F6-BE56-8E3486EC44E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54" name="CasellaDiTesto 3353">
          <a:extLst>
            <a:ext uri="{FF2B5EF4-FFF2-40B4-BE49-F238E27FC236}">
              <a16:creationId xmlns:a16="http://schemas.microsoft.com/office/drawing/2014/main" id="{E43A5965-6424-4331-8AE9-FF84199C06B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55" name="CasellaDiTesto 3354">
          <a:extLst>
            <a:ext uri="{FF2B5EF4-FFF2-40B4-BE49-F238E27FC236}">
              <a16:creationId xmlns:a16="http://schemas.microsoft.com/office/drawing/2014/main" id="{41092F55-E235-4983-9B73-32A628AF7BE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0</xdr:rowOff>
    </xdr:from>
    <xdr:ext cx="65" cy="172227"/>
    <xdr:sp macro="" textlink="">
      <xdr:nvSpPr>
        <xdr:cNvPr id="3356" name="CasellaDiTesto 3355">
          <a:extLst>
            <a:ext uri="{FF2B5EF4-FFF2-40B4-BE49-F238E27FC236}">
              <a16:creationId xmlns:a16="http://schemas.microsoft.com/office/drawing/2014/main" id="{E563A3E8-3E9A-49D5-BF8B-40A92342C61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57" name="CasellaDiTesto 3356">
          <a:extLst>
            <a:ext uri="{FF2B5EF4-FFF2-40B4-BE49-F238E27FC236}">
              <a16:creationId xmlns:a16="http://schemas.microsoft.com/office/drawing/2014/main" id="{F7BA337F-DA6C-4CED-A5C1-44A92BA20FF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58" name="CasellaDiTesto 3357">
          <a:extLst>
            <a:ext uri="{FF2B5EF4-FFF2-40B4-BE49-F238E27FC236}">
              <a16:creationId xmlns:a16="http://schemas.microsoft.com/office/drawing/2014/main" id="{404936D6-8C21-4745-A5E9-C844E8D0E1D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59" name="CasellaDiTesto 3358">
          <a:extLst>
            <a:ext uri="{FF2B5EF4-FFF2-40B4-BE49-F238E27FC236}">
              <a16:creationId xmlns:a16="http://schemas.microsoft.com/office/drawing/2014/main" id="{D7D22176-655B-4F3B-B0D0-05B3C8D4763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60" name="CasellaDiTesto 3359">
          <a:extLst>
            <a:ext uri="{FF2B5EF4-FFF2-40B4-BE49-F238E27FC236}">
              <a16:creationId xmlns:a16="http://schemas.microsoft.com/office/drawing/2014/main" id="{FAE2EB64-538D-43BF-AAFE-55F8EF3BA57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61" name="CasellaDiTesto 3360">
          <a:extLst>
            <a:ext uri="{FF2B5EF4-FFF2-40B4-BE49-F238E27FC236}">
              <a16:creationId xmlns:a16="http://schemas.microsoft.com/office/drawing/2014/main" id="{36770C15-BBC7-4983-8972-F08C6D1CE3B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62" name="CasellaDiTesto 3361">
          <a:extLst>
            <a:ext uri="{FF2B5EF4-FFF2-40B4-BE49-F238E27FC236}">
              <a16:creationId xmlns:a16="http://schemas.microsoft.com/office/drawing/2014/main" id="{3BB77814-46DE-4EC7-B49F-90A07F758C2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363" name="CasellaDiTesto 3362">
          <a:extLst>
            <a:ext uri="{FF2B5EF4-FFF2-40B4-BE49-F238E27FC236}">
              <a16:creationId xmlns:a16="http://schemas.microsoft.com/office/drawing/2014/main" id="{FD54D4F0-E848-4542-92F2-8840ECDCBD3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364" name="CasellaDiTesto 3363">
          <a:extLst>
            <a:ext uri="{FF2B5EF4-FFF2-40B4-BE49-F238E27FC236}">
              <a16:creationId xmlns:a16="http://schemas.microsoft.com/office/drawing/2014/main" id="{A36A6197-4FD6-4BBE-A4B7-6E06B341F51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365" name="CasellaDiTesto 3364">
          <a:extLst>
            <a:ext uri="{FF2B5EF4-FFF2-40B4-BE49-F238E27FC236}">
              <a16:creationId xmlns:a16="http://schemas.microsoft.com/office/drawing/2014/main" id="{782AB3EA-540A-4402-AE1F-3720F46BB7F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366" name="CasellaDiTesto 3365">
          <a:extLst>
            <a:ext uri="{FF2B5EF4-FFF2-40B4-BE49-F238E27FC236}">
              <a16:creationId xmlns:a16="http://schemas.microsoft.com/office/drawing/2014/main" id="{78A00AE5-A353-4137-8ADD-8DD9F2848C3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367" name="CasellaDiTesto 3366">
          <a:extLst>
            <a:ext uri="{FF2B5EF4-FFF2-40B4-BE49-F238E27FC236}">
              <a16:creationId xmlns:a16="http://schemas.microsoft.com/office/drawing/2014/main" id="{9EB9BC7B-36C4-4A93-AE14-AFCCC0A5F52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368" name="CasellaDiTesto 3367">
          <a:extLst>
            <a:ext uri="{FF2B5EF4-FFF2-40B4-BE49-F238E27FC236}">
              <a16:creationId xmlns:a16="http://schemas.microsoft.com/office/drawing/2014/main" id="{C3826192-4282-4228-AC86-909B0E0FE44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369" name="CasellaDiTesto 3368">
          <a:extLst>
            <a:ext uri="{FF2B5EF4-FFF2-40B4-BE49-F238E27FC236}">
              <a16:creationId xmlns:a16="http://schemas.microsoft.com/office/drawing/2014/main" id="{16D3CBBC-883D-460A-A014-7B493FC4D3B6}"/>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370" name="CasellaDiTesto 3369">
          <a:extLst>
            <a:ext uri="{FF2B5EF4-FFF2-40B4-BE49-F238E27FC236}">
              <a16:creationId xmlns:a16="http://schemas.microsoft.com/office/drawing/2014/main" id="{5F1A8722-3904-43A6-8814-82B8025824E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371" name="CasellaDiTesto 3370">
          <a:extLst>
            <a:ext uri="{FF2B5EF4-FFF2-40B4-BE49-F238E27FC236}">
              <a16:creationId xmlns:a16="http://schemas.microsoft.com/office/drawing/2014/main" id="{4E45320F-9FFC-425F-865E-8B4A2C6035F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72" name="CasellaDiTesto 3371">
          <a:extLst>
            <a:ext uri="{FF2B5EF4-FFF2-40B4-BE49-F238E27FC236}">
              <a16:creationId xmlns:a16="http://schemas.microsoft.com/office/drawing/2014/main" id="{44CEA1ED-7998-479B-BF99-6463FFF4E97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73" name="CasellaDiTesto 3372">
          <a:extLst>
            <a:ext uri="{FF2B5EF4-FFF2-40B4-BE49-F238E27FC236}">
              <a16:creationId xmlns:a16="http://schemas.microsoft.com/office/drawing/2014/main" id="{6267A0AA-7912-4B54-A3D2-7033A7A8484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74" name="CasellaDiTesto 3373">
          <a:extLst>
            <a:ext uri="{FF2B5EF4-FFF2-40B4-BE49-F238E27FC236}">
              <a16:creationId xmlns:a16="http://schemas.microsoft.com/office/drawing/2014/main" id="{6C29F514-E104-4125-979B-9DDF6B0AFAF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75" name="CasellaDiTesto 3374">
          <a:extLst>
            <a:ext uri="{FF2B5EF4-FFF2-40B4-BE49-F238E27FC236}">
              <a16:creationId xmlns:a16="http://schemas.microsoft.com/office/drawing/2014/main" id="{90AAAAE2-DF30-4FB3-B77E-04372782502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76" name="CasellaDiTesto 3375">
          <a:extLst>
            <a:ext uri="{FF2B5EF4-FFF2-40B4-BE49-F238E27FC236}">
              <a16:creationId xmlns:a16="http://schemas.microsoft.com/office/drawing/2014/main" id="{3F0ACB87-8A35-4F10-972C-FCC3DC289315}"/>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77" name="CasellaDiTesto 3376">
          <a:extLst>
            <a:ext uri="{FF2B5EF4-FFF2-40B4-BE49-F238E27FC236}">
              <a16:creationId xmlns:a16="http://schemas.microsoft.com/office/drawing/2014/main" id="{8DE69DCE-ED1C-45A9-9557-FA9ADEF378A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78" name="CasellaDiTesto 3377">
          <a:extLst>
            <a:ext uri="{FF2B5EF4-FFF2-40B4-BE49-F238E27FC236}">
              <a16:creationId xmlns:a16="http://schemas.microsoft.com/office/drawing/2014/main" id="{142A71BB-4C5F-4D1F-A1DA-7F87F8D1D66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79" name="CasellaDiTesto 3378">
          <a:extLst>
            <a:ext uri="{FF2B5EF4-FFF2-40B4-BE49-F238E27FC236}">
              <a16:creationId xmlns:a16="http://schemas.microsoft.com/office/drawing/2014/main" id="{095DA065-414B-47CE-9BD5-F4DBEEFA9EF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80" name="CasellaDiTesto 3379">
          <a:extLst>
            <a:ext uri="{FF2B5EF4-FFF2-40B4-BE49-F238E27FC236}">
              <a16:creationId xmlns:a16="http://schemas.microsoft.com/office/drawing/2014/main" id="{DD7C915E-DFC8-4CCD-AA81-BCDC4B71918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81" name="CasellaDiTesto 3380">
          <a:extLst>
            <a:ext uri="{FF2B5EF4-FFF2-40B4-BE49-F238E27FC236}">
              <a16:creationId xmlns:a16="http://schemas.microsoft.com/office/drawing/2014/main" id="{D11657CE-31AB-42FB-8E9E-B9CD3820462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82" name="CasellaDiTesto 3381">
          <a:extLst>
            <a:ext uri="{FF2B5EF4-FFF2-40B4-BE49-F238E27FC236}">
              <a16:creationId xmlns:a16="http://schemas.microsoft.com/office/drawing/2014/main" id="{1F40882C-2207-4271-98BD-0E081CB8515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83" name="CasellaDiTesto 3382">
          <a:extLst>
            <a:ext uri="{FF2B5EF4-FFF2-40B4-BE49-F238E27FC236}">
              <a16:creationId xmlns:a16="http://schemas.microsoft.com/office/drawing/2014/main" id="{D25B878A-881F-4624-9BB4-A50DC9EE417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84" name="CasellaDiTesto 3383">
          <a:extLst>
            <a:ext uri="{FF2B5EF4-FFF2-40B4-BE49-F238E27FC236}">
              <a16:creationId xmlns:a16="http://schemas.microsoft.com/office/drawing/2014/main" id="{3801AD1E-1A30-4907-97C3-4BBF0241E7B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85" name="CasellaDiTesto 3384">
          <a:extLst>
            <a:ext uri="{FF2B5EF4-FFF2-40B4-BE49-F238E27FC236}">
              <a16:creationId xmlns:a16="http://schemas.microsoft.com/office/drawing/2014/main" id="{E22514BF-F9A9-4C2B-93FC-E9C44280BA0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86" name="CasellaDiTesto 3385">
          <a:extLst>
            <a:ext uri="{FF2B5EF4-FFF2-40B4-BE49-F238E27FC236}">
              <a16:creationId xmlns:a16="http://schemas.microsoft.com/office/drawing/2014/main" id="{AD77662A-7E6F-4D66-B3E4-A4BCDB3AAA2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87" name="CasellaDiTesto 3386">
          <a:extLst>
            <a:ext uri="{FF2B5EF4-FFF2-40B4-BE49-F238E27FC236}">
              <a16:creationId xmlns:a16="http://schemas.microsoft.com/office/drawing/2014/main" id="{5EE8C6CF-9A5C-49EE-80AB-4A3D3A5D9EA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88" name="CasellaDiTesto 3387">
          <a:extLst>
            <a:ext uri="{FF2B5EF4-FFF2-40B4-BE49-F238E27FC236}">
              <a16:creationId xmlns:a16="http://schemas.microsoft.com/office/drawing/2014/main" id="{1C353DFB-4701-4336-A3BC-320ED16C467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89" name="CasellaDiTesto 3388">
          <a:extLst>
            <a:ext uri="{FF2B5EF4-FFF2-40B4-BE49-F238E27FC236}">
              <a16:creationId xmlns:a16="http://schemas.microsoft.com/office/drawing/2014/main" id="{12DABB7A-2549-4D05-8808-CC1877FA629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90" name="CasellaDiTesto 3389">
          <a:extLst>
            <a:ext uri="{FF2B5EF4-FFF2-40B4-BE49-F238E27FC236}">
              <a16:creationId xmlns:a16="http://schemas.microsoft.com/office/drawing/2014/main" id="{35D8AD7C-BEE4-42BB-B1E2-D9C4D317099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91" name="CasellaDiTesto 3390">
          <a:extLst>
            <a:ext uri="{FF2B5EF4-FFF2-40B4-BE49-F238E27FC236}">
              <a16:creationId xmlns:a16="http://schemas.microsoft.com/office/drawing/2014/main" id="{980C10A4-167A-4107-A4E1-4C1E2DBB7D3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92" name="CasellaDiTesto 3391">
          <a:extLst>
            <a:ext uri="{FF2B5EF4-FFF2-40B4-BE49-F238E27FC236}">
              <a16:creationId xmlns:a16="http://schemas.microsoft.com/office/drawing/2014/main" id="{69EB94A6-7203-4AD8-BFD2-CF01004E842E}"/>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93" name="CasellaDiTesto 3392">
          <a:extLst>
            <a:ext uri="{FF2B5EF4-FFF2-40B4-BE49-F238E27FC236}">
              <a16:creationId xmlns:a16="http://schemas.microsoft.com/office/drawing/2014/main" id="{587862E7-D4FC-40CF-9629-1137331D1A7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94" name="CasellaDiTesto 3393">
          <a:extLst>
            <a:ext uri="{FF2B5EF4-FFF2-40B4-BE49-F238E27FC236}">
              <a16:creationId xmlns:a16="http://schemas.microsoft.com/office/drawing/2014/main" id="{4EA31A81-DEF5-48D0-8AA8-9D00190907DC}"/>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3395" name="CasellaDiTesto 3394">
          <a:extLst>
            <a:ext uri="{FF2B5EF4-FFF2-40B4-BE49-F238E27FC236}">
              <a16:creationId xmlns:a16="http://schemas.microsoft.com/office/drawing/2014/main" id="{6F7B123A-B24F-4F2E-9A66-47E25935351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96" name="CasellaDiTesto 3395">
          <a:extLst>
            <a:ext uri="{FF2B5EF4-FFF2-40B4-BE49-F238E27FC236}">
              <a16:creationId xmlns:a16="http://schemas.microsoft.com/office/drawing/2014/main" id="{D5EBCFC6-FB6E-47AB-BC54-6E49305AED2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97" name="CasellaDiTesto 3396">
          <a:extLst>
            <a:ext uri="{FF2B5EF4-FFF2-40B4-BE49-F238E27FC236}">
              <a16:creationId xmlns:a16="http://schemas.microsoft.com/office/drawing/2014/main" id="{AA3EAE31-80A1-460A-91C7-B3FCA606FE4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398" name="CasellaDiTesto 3397">
          <a:extLst>
            <a:ext uri="{FF2B5EF4-FFF2-40B4-BE49-F238E27FC236}">
              <a16:creationId xmlns:a16="http://schemas.microsoft.com/office/drawing/2014/main" id="{1892B856-2850-4390-8438-204425FD7F2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399" name="CasellaDiTesto 3398">
          <a:extLst>
            <a:ext uri="{FF2B5EF4-FFF2-40B4-BE49-F238E27FC236}">
              <a16:creationId xmlns:a16="http://schemas.microsoft.com/office/drawing/2014/main" id="{C3CDA36D-DB0B-4961-92A3-4BEB984083D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00" name="CasellaDiTesto 3399">
          <a:extLst>
            <a:ext uri="{FF2B5EF4-FFF2-40B4-BE49-F238E27FC236}">
              <a16:creationId xmlns:a16="http://schemas.microsoft.com/office/drawing/2014/main" id="{6AFBC0A0-8D00-48E9-8184-440E36E0309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01" name="CasellaDiTesto 3400">
          <a:extLst>
            <a:ext uri="{FF2B5EF4-FFF2-40B4-BE49-F238E27FC236}">
              <a16:creationId xmlns:a16="http://schemas.microsoft.com/office/drawing/2014/main" id="{08FF5841-5A06-4D13-B230-38BAF727DE1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02" name="CasellaDiTesto 3401">
          <a:extLst>
            <a:ext uri="{FF2B5EF4-FFF2-40B4-BE49-F238E27FC236}">
              <a16:creationId xmlns:a16="http://schemas.microsoft.com/office/drawing/2014/main" id="{8500DB31-88F2-46E4-9781-168B65F204F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03" name="CasellaDiTesto 3402">
          <a:extLst>
            <a:ext uri="{FF2B5EF4-FFF2-40B4-BE49-F238E27FC236}">
              <a16:creationId xmlns:a16="http://schemas.microsoft.com/office/drawing/2014/main" id="{1668A12F-6369-4025-9F52-9D89B86CD48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04" name="CasellaDiTesto 3403">
          <a:extLst>
            <a:ext uri="{FF2B5EF4-FFF2-40B4-BE49-F238E27FC236}">
              <a16:creationId xmlns:a16="http://schemas.microsoft.com/office/drawing/2014/main" id="{97D6F06F-87BC-4D9A-9CA8-D3AFAB856B7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05" name="CasellaDiTesto 3404">
          <a:extLst>
            <a:ext uri="{FF2B5EF4-FFF2-40B4-BE49-F238E27FC236}">
              <a16:creationId xmlns:a16="http://schemas.microsoft.com/office/drawing/2014/main" id="{38592843-D839-4F47-B328-393824BA739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06" name="CasellaDiTesto 3405">
          <a:extLst>
            <a:ext uri="{FF2B5EF4-FFF2-40B4-BE49-F238E27FC236}">
              <a16:creationId xmlns:a16="http://schemas.microsoft.com/office/drawing/2014/main" id="{9FDD3E7A-2340-4D6D-A89C-CEBC4EBB7E4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07" name="CasellaDiTesto 3406">
          <a:extLst>
            <a:ext uri="{FF2B5EF4-FFF2-40B4-BE49-F238E27FC236}">
              <a16:creationId xmlns:a16="http://schemas.microsoft.com/office/drawing/2014/main" id="{E79E980F-FCB1-47C4-8C6D-E2ED3550E7B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3408" name="CasellaDiTesto 3407">
          <a:extLst>
            <a:ext uri="{FF2B5EF4-FFF2-40B4-BE49-F238E27FC236}">
              <a16:creationId xmlns:a16="http://schemas.microsoft.com/office/drawing/2014/main" id="{99893B63-E185-4BC7-B9E1-60A32917B8A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3409" name="CasellaDiTesto 3408">
          <a:extLst>
            <a:ext uri="{FF2B5EF4-FFF2-40B4-BE49-F238E27FC236}">
              <a16:creationId xmlns:a16="http://schemas.microsoft.com/office/drawing/2014/main" id="{C5AD445E-3854-4FDA-BAA3-1B574139552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3410" name="CasellaDiTesto 3409">
          <a:extLst>
            <a:ext uri="{FF2B5EF4-FFF2-40B4-BE49-F238E27FC236}">
              <a16:creationId xmlns:a16="http://schemas.microsoft.com/office/drawing/2014/main" id="{899ABC3E-78FF-431F-B445-5F326141999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3411" name="CasellaDiTesto 3410">
          <a:extLst>
            <a:ext uri="{FF2B5EF4-FFF2-40B4-BE49-F238E27FC236}">
              <a16:creationId xmlns:a16="http://schemas.microsoft.com/office/drawing/2014/main" id="{F1D7A6AB-F35E-4FA5-9249-555429FE709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3412" name="CasellaDiTesto 3411">
          <a:extLst>
            <a:ext uri="{FF2B5EF4-FFF2-40B4-BE49-F238E27FC236}">
              <a16:creationId xmlns:a16="http://schemas.microsoft.com/office/drawing/2014/main" id="{2622747A-EDAE-41E6-9E4A-DE215692153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3413" name="CasellaDiTesto 3412">
          <a:extLst>
            <a:ext uri="{FF2B5EF4-FFF2-40B4-BE49-F238E27FC236}">
              <a16:creationId xmlns:a16="http://schemas.microsoft.com/office/drawing/2014/main" id="{1C05232B-7E34-45EE-A29B-D5ED94D0266F}"/>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3414" name="CasellaDiTesto 3413">
          <a:extLst>
            <a:ext uri="{FF2B5EF4-FFF2-40B4-BE49-F238E27FC236}">
              <a16:creationId xmlns:a16="http://schemas.microsoft.com/office/drawing/2014/main" id="{3BE05F80-D519-413C-A718-207320AD7B44}"/>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3415" name="CasellaDiTesto 3414">
          <a:extLst>
            <a:ext uri="{FF2B5EF4-FFF2-40B4-BE49-F238E27FC236}">
              <a16:creationId xmlns:a16="http://schemas.microsoft.com/office/drawing/2014/main" id="{CD24B5EF-091F-4BDF-A2AC-B0CBE066CC9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3416" name="CasellaDiTesto 3415">
          <a:extLst>
            <a:ext uri="{FF2B5EF4-FFF2-40B4-BE49-F238E27FC236}">
              <a16:creationId xmlns:a16="http://schemas.microsoft.com/office/drawing/2014/main" id="{2516C073-265B-4CEE-8B11-6E111FDD6E32}"/>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3417" name="CasellaDiTesto 3416">
          <a:extLst>
            <a:ext uri="{FF2B5EF4-FFF2-40B4-BE49-F238E27FC236}">
              <a16:creationId xmlns:a16="http://schemas.microsoft.com/office/drawing/2014/main" id="{BCF3541D-69FE-411F-8077-74CC5251E94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3418" name="CasellaDiTesto 3417">
          <a:extLst>
            <a:ext uri="{FF2B5EF4-FFF2-40B4-BE49-F238E27FC236}">
              <a16:creationId xmlns:a16="http://schemas.microsoft.com/office/drawing/2014/main" id="{21A57A37-D8ED-4B70-814F-4F1AEDE4505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3419" name="CasellaDiTesto 3418">
          <a:extLst>
            <a:ext uri="{FF2B5EF4-FFF2-40B4-BE49-F238E27FC236}">
              <a16:creationId xmlns:a16="http://schemas.microsoft.com/office/drawing/2014/main" id="{688CAF92-9232-465C-BA6A-7F67A10F6CDA}"/>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420" name="CasellaDiTesto 3419">
          <a:extLst>
            <a:ext uri="{FF2B5EF4-FFF2-40B4-BE49-F238E27FC236}">
              <a16:creationId xmlns:a16="http://schemas.microsoft.com/office/drawing/2014/main" id="{C2288AA7-69FF-4421-8AB6-3425385A5EB9}"/>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421" name="CasellaDiTesto 3420">
          <a:extLst>
            <a:ext uri="{FF2B5EF4-FFF2-40B4-BE49-F238E27FC236}">
              <a16:creationId xmlns:a16="http://schemas.microsoft.com/office/drawing/2014/main" id="{B9E9B7B4-EA35-419E-AF45-1D13664363F8}"/>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422" name="CasellaDiTesto 3421">
          <a:extLst>
            <a:ext uri="{FF2B5EF4-FFF2-40B4-BE49-F238E27FC236}">
              <a16:creationId xmlns:a16="http://schemas.microsoft.com/office/drawing/2014/main" id="{BA52083D-7C47-4658-91EC-D4EC73233DD1}"/>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423" name="CasellaDiTesto 3422">
          <a:extLst>
            <a:ext uri="{FF2B5EF4-FFF2-40B4-BE49-F238E27FC236}">
              <a16:creationId xmlns:a16="http://schemas.microsoft.com/office/drawing/2014/main" id="{808544A4-8234-4BCB-83FA-8221EC956C6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424" name="CasellaDiTesto 3423">
          <a:extLst>
            <a:ext uri="{FF2B5EF4-FFF2-40B4-BE49-F238E27FC236}">
              <a16:creationId xmlns:a16="http://schemas.microsoft.com/office/drawing/2014/main" id="{4253B7EA-8CC6-4B7F-AB2B-2162B910302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3425" name="CasellaDiTesto 3424">
          <a:extLst>
            <a:ext uri="{FF2B5EF4-FFF2-40B4-BE49-F238E27FC236}">
              <a16:creationId xmlns:a16="http://schemas.microsoft.com/office/drawing/2014/main" id="{38CB61E1-9F29-4F1E-89B0-61A744CD725B}"/>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426" name="CasellaDiTesto 3425">
          <a:extLst>
            <a:ext uri="{FF2B5EF4-FFF2-40B4-BE49-F238E27FC236}">
              <a16:creationId xmlns:a16="http://schemas.microsoft.com/office/drawing/2014/main" id="{9CE253B7-AAA6-44CC-87DC-064B8C85BF3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427" name="CasellaDiTesto 3426">
          <a:extLst>
            <a:ext uri="{FF2B5EF4-FFF2-40B4-BE49-F238E27FC236}">
              <a16:creationId xmlns:a16="http://schemas.microsoft.com/office/drawing/2014/main" id="{163268B9-F792-48E6-8BA1-7330ED11A1A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428" name="CasellaDiTesto 3427">
          <a:extLst>
            <a:ext uri="{FF2B5EF4-FFF2-40B4-BE49-F238E27FC236}">
              <a16:creationId xmlns:a16="http://schemas.microsoft.com/office/drawing/2014/main" id="{D8319185-1098-4117-97D5-0EE46FB639E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429" name="CasellaDiTesto 3428">
          <a:extLst>
            <a:ext uri="{FF2B5EF4-FFF2-40B4-BE49-F238E27FC236}">
              <a16:creationId xmlns:a16="http://schemas.microsoft.com/office/drawing/2014/main" id="{71D169BA-6FCF-481B-B50B-6BF94CF885D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430" name="CasellaDiTesto 3429">
          <a:extLst>
            <a:ext uri="{FF2B5EF4-FFF2-40B4-BE49-F238E27FC236}">
              <a16:creationId xmlns:a16="http://schemas.microsoft.com/office/drawing/2014/main" id="{169E18E5-84C4-4D52-B0ED-5A6D84620AA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431" name="CasellaDiTesto 3430">
          <a:extLst>
            <a:ext uri="{FF2B5EF4-FFF2-40B4-BE49-F238E27FC236}">
              <a16:creationId xmlns:a16="http://schemas.microsoft.com/office/drawing/2014/main" id="{C3569DD9-43D1-4265-A8F5-399509D77AE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432" name="CasellaDiTesto 3431">
          <a:extLst>
            <a:ext uri="{FF2B5EF4-FFF2-40B4-BE49-F238E27FC236}">
              <a16:creationId xmlns:a16="http://schemas.microsoft.com/office/drawing/2014/main" id="{44545DAA-EEA6-4310-BAF4-D42244A8905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433" name="CasellaDiTesto 3432">
          <a:extLst>
            <a:ext uri="{FF2B5EF4-FFF2-40B4-BE49-F238E27FC236}">
              <a16:creationId xmlns:a16="http://schemas.microsoft.com/office/drawing/2014/main" id="{7685A0E8-364D-466D-BE2B-18C6FB0A0FA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434" name="CasellaDiTesto 3433">
          <a:extLst>
            <a:ext uri="{FF2B5EF4-FFF2-40B4-BE49-F238E27FC236}">
              <a16:creationId xmlns:a16="http://schemas.microsoft.com/office/drawing/2014/main" id="{DCCD875D-6AD1-429F-BBF4-7F6EA7D6732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435" name="CasellaDiTesto 3434">
          <a:extLst>
            <a:ext uri="{FF2B5EF4-FFF2-40B4-BE49-F238E27FC236}">
              <a16:creationId xmlns:a16="http://schemas.microsoft.com/office/drawing/2014/main" id="{5916444A-A023-47D2-B5BC-E4B0B027C41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436" name="CasellaDiTesto 3435">
          <a:extLst>
            <a:ext uri="{FF2B5EF4-FFF2-40B4-BE49-F238E27FC236}">
              <a16:creationId xmlns:a16="http://schemas.microsoft.com/office/drawing/2014/main" id="{D259C3B3-7CC7-45FF-9922-849BAD2DB5F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437" name="CasellaDiTesto 3436">
          <a:extLst>
            <a:ext uri="{FF2B5EF4-FFF2-40B4-BE49-F238E27FC236}">
              <a16:creationId xmlns:a16="http://schemas.microsoft.com/office/drawing/2014/main" id="{B924CA67-A189-4C2E-BE38-B8C4459BE55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38" name="CasellaDiTesto 3437">
          <a:extLst>
            <a:ext uri="{FF2B5EF4-FFF2-40B4-BE49-F238E27FC236}">
              <a16:creationId xmlns:a16="http://schemas.microsoft.com/office/drawing/2014/main" id="{C9BA225E-1E74-4724-85D9-669460820D4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39" name="CasellaDiTesto 3438">
          <a:extLst>
            <a:ext uri="{FF2B5EF4-FFF2-40B4-BE49-F238E27FC236}">
              <a16:creationId xmlns:a16="http://schemas.microsoft.com/office/drawing/2014/main" id="{80A92BD3-2319-4E06-A409-7C8C0FC47BC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40" name="CasellaDiTesto 3439">
          <a:extLst>
            <a:ext uri="{FF2B5EF4-FFF2-40B4-BE49-F238E27FC236}">
              <a16:creationId xmlns:a16="http://schemas.microsoft.com/office/drawing/2014/main" id="{210ACA05-384C-48D4-B8E1-56A4F000036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41" name="CasellaDiTesto 3440">
          <a:extLst>
            <a:ext uri="{FF2B5EF4-FFF2-40B4-BE49-F238E27FC236}">
              <a16:creationId xmlns:a16="http://schemas.microsoft.com/office/drawing/2014/main" id="{AD87F1B8-FC66-438C-B085-DDE4E22F8D1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42" name="CasellaDiTesto 3441">
          <a:extLst>
            <a:ext uri="{FF2B5EF4-FFF2-40B4-BE49-F238E27FC236}">
              <a16:creationId xmlns:a16="http://schemas.microsoft.com/office/drawing/2014/main" id="{6E732413-E733-46D9-B3D0-AA021EDDC39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43" name="CasellaDiTesto 3442">
          <a:extLst>
            <a:ext uri="{FF2B5EF4-FFF2-40B4-BE49-F238E27FC236}">
              <a16:creationId xmlns:a16="http://schemas.microsoft.com/office/drawing/2014/main" id="{3DFFBA52-7128-40FD-9505-A6D0C4193D36}"/>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444" name="CasellaDiTesto 3443">
          <a:extLst>
            <a:ext uri="{FF2B5EF4-FFF2-40B4-BE49-F238E27FC236}">
              <a16:creationId xmlns:a16="http://schemas.microsoft.com/office/drawing/2014/main" id="{A3324AB4-E43C-4C41-8D88-673BC1D4B3F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45" name="CasellaDiTesto 3444">
          <a:extLst>
            <a:ext uri="{FF2B5EF4-FFF2-40B4-BE49-F238E27FC236}">
              <a16:creationId xmlns:a16="http://schemas.microsoft.com/office/drawing/2014/main" id="{2B585C8D-C4BC-4257-B65F-C4E3970D608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446" name="CasellaDiTesto 3445">
          <a:extLst>
            <a:ext uri="{FF2B5EF4-FFF2-40B4-BE49-F238E27FC236}">
              <a16:creationId xmlns:a16="http://schemas.microsoft.com/office/drawing/2014/main" id="{6E7D4A55-C784-4F7A-BBB7-F8D7EEAD8FA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47" name="CasellaDiTesto 3446">
          <a:extLst>
            <a:ext uri="{FF2B5EF4-FFF2-40B4-BE49-F238E27FC236}">
              <a16:creationId xmlns:a16="http://schemas.microsoft.com/office/drawing/2014/main" id="{7AC29D47-03CB-4ABF-B183-29C1E6164C3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448" name="CasellaDiTesto 3447">
          <a:extLst>
            <a:ext uri="{FF2B5EF4-FFF2-40B4-BE49-F238E27FC236}">
              <a16:creationId xmlns:a16="http://schemas.microsoft.com/office/drawing/2014/main" id="{166A9317-97C5-4409-A871-8AD4C1713FA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49" name="CasellaDiTesto 3448">
          <a:extLst>
            <a:ext uri="{FF2B5EF4-FFF2-40B4-BE49-F238E27FC236}">
              <a16:creationId xmlns:a16="http://schemas.microsoft.com/office/drawing/2014/main" id="{3C3213C2-E378-42DB-8171-0C7FCF5EECA6}"/>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50" name="CasellaDiTesto 3449">
          <a:extLst>
            <a:ext uri="{FF2B5EF4-FFF2-40B4-BE49-F238E27FC236}">
              <a16:creationId xmlns:a16="http://schemas.microsoft.com/office/drawing/2014/main" id="{E8383A6D-89DA-41D1-90AD-AE48547C9E8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51" name="CasellaDiTesto 3450">
          <a:extLst>
            <a:ext uri="{FF2B5EF4-FFF2-40B4-BE49-F238E27FC236}">
              <a16:creationId xmlns:a16="http://schemas.microsoft.com/office/drawing/2014/main" id="{AB3AB537-B022-4BB0-B608-BD1FF7A55EA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52" name="CasellaDiTesto 3451">
          <a:extLst>
            <a:ext uri="{FF2B5EF4-FFF2-40B4-BE49-F238E27FC236}">
              <a16:creationId xmlns:a16="http://schemas.microsoft.com/office/drawing/2014/main" id="{2901BBEE-330E-435A-993F-264E613F16D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53" name="CasellaDiTesto 3452">
          <a:extLst>
            <a:ext uri="{FF2B5EF4-FFF2-40B4-BE49-F238E27FC236}">
              <a16:creationId xmlns:a16="http://schemas.microsoft.com/office/drawing/2014/main" id="{2CEC4B25-B9EB-4BFA-9629-66D62885AB7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54" name="CasellaDiTesto 3453">
          <a:extLst>
            <a:ext uri="{FF2B5EF4-FFF2-40B4-BE49-F238E27FC236}">
              <a16:creationId xmlns:a16="http://schemas.microsoft.com/office/drawing/2014/main" id="{69AA2755-945D-4E51-9E07-FDF25162DB5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55" name="CasellaDiTesto 3454">
          <a:extLst>
            <a:ext uri="{FF2B5EF4-FFF2-40B4-BE49-F238E27FC236}">
              <a16:creationId xmlns:a16="http://schemas.microsoft.com/office/drawing/2014/main" id="{0542DF86-6F12-4DDF-B49F-DFEFDBFC118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3456" name="CasellaDiTesto 3455">
          <a:extLst>
            <a:ext uri="{FF2B5EF4-FFF2-40B4-BE49-F238E27FC236}">
              <a16:creationId xmlns:a16="http://schemas.microsoft.com/office/drawing/2014/main" id="{4AFBC9F0-96E6-45F8-810E-2453A0730207}"/>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3457" name="CasellaDiTesto 3456">
          <a:extLst>
            <a:ext uri="{FF2B5EF4-FFF2-40B4-BE49-F238E27FC236}">
              <a16:creationId xmlns:a16="http://schemas.microsoft.com/office/drawing/2014/main" id="{7985000A-8068-4018-AF13-65CB429C659D}"/>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3458" name="CasellaDiTesto 3457">
          <a:extLst>
            <a:ext uri="{FF2B5EF4-FFF2-40B4-BE49-F238E27FC236}">
              <a16:creationId xmlns:a16="http://schemas.microsoft.com/office/drawing/2014/main" id="{3C580EE3-22A6-41D5-9B80-2BAAA759D77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3459" name="CasellaDiTesto 3458">
          <a:extLst>
            <a:ext uri="{FF2B5EF4-FFF2-40B4-BE49-F238E27FC236}">
              <a16:creationId xmlns:a16="http://schemas.microsoft.com/office/drawing/2014/main" id="{E631AF42-2093-48D7-AA43-A79EC8A452F3}"/>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3460" name="CasellaDiTesto 3459">
          <a:extLst>
            <a:ext uri="{FF2B5EF4-FFF2-40B4-BE49-F238E27FC236}">
              <a16:creationId xmlns:a16="http://schemas.microsoft.com/office/drawing/2014/main" id="{B11A42D3-92A2-42DB-9297-28A51DD30CF6}"/>
            </a:ext>
          </a:extLst>
        </xdr:cNvPr>
        <xdr:cNvSpPr txBox="1"/>
      </xdr:nvSpPr>
      <xdr:spPr>
        <a:xfrm>
          <a:off x="6527346"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461" name="CasellaDiTesto 3460">
          <a:extLst>
            <a:ext uri="{FF2B5EF4-FFF2-40B4-BE49-F238E27FC236}">
              <a16:creationId xmlns:a16="http://schemas.microsoft.com/office/drawing/2014/main" id="{AD830F0F-D2DF-449E-BDC9-0905FBECDE5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462" name="CasellaDiTesto 3461">
          <a:extLst>
            <a:ext uri="{FF2B5EF4-FFF2-40B4-BE49-F238E27FC236}">
              <a16:creationId xmlns:a16="http://schemas.microsoft.com/office/drawing/2014/main" id="{025035DA-4419-462F-B92B-49288C88F94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463" name="CasellaDiTesto 3462">
          <a:extLst>
            <a:ext uri="{FF2B5EF4-FFF2-40B4-BE49-F238E27FC236}">
              <a16:creationId xmlns:a16="http://schemas.microsoft.com/office/drawing/2014/main" id="{F58D4D06-768D-4A6D-9DE6-35DE1F86637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464" name="CasellaDiTesto 3463">
          <a:extLst>
            <a:ext uri="{FF2B5EF4-FFF2-40B4-BE49-F238E27FC236}">
              <a16:creationId xmlns:a16="http://schemas.microsoft.com/office/drawing/2014/main" id="{CB1C7F7A-6F20-4FC4-921F-B91C3F11382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465" name="CasellaDiTesto 3464">
          <a:extLst>
            <a:ext uri="{FF2B5EF4-FFF2-40B4-BE49-F238E27FC236}">
              <a16:creationId xmlns:a16="http://schemas.microsoft.com/office/drawing/2014/main" id="{5B97D063-EFED-490B-B11F-D7EC0B8D9A6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66" name="CasellaDiTesto 3465">
          <a:extLst>
            <a:ext uri="{FF2B5EF4-FFF2-40B4-BE49-F238E27FC236}">
              <a16:creationId xmlns:a16="http://schemas.microsoft.com/office/drawing/2014/main" id="{F4774274-5924-469D-BFDA-126DBF66F66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67" name="CasellaDiTesto 3466">
          <a:extLst>
            <a:ext uri="{FF2B5EF4-FFF2-40B4-BE49-F238E27FC236}">
              <a16:creationId xmlns:a16="http://schemas.microsoft.com/office/drawing/2014/main" id="{00FD56AE-C107-4130-8A25-4FDD99D3792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68" name="CasellaDiTesto 3467">
          <a:extLst>
            <a:ext uri="{FF2B5EF4-FFF2-40B4-BE49-F238E27FC236}">
              <a16:creationId xmlns:a16="http://schemas.microsoft.com/office/drawing/2014/main" id="{D8A18201-3EE1-4456-931C-47BA9710FDC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69" name="CasellaDiTesto 3468">
          <a:extLst>
            <a:ext uri="{FF2B5EF4-FFF2-40B4-BE49-F238E27FC236}">
              <a16:creationId xmlns:a16="http://schemas.microsoft.com/office/drawing/2014/main" id="{04711E7F-2DFC-4433-B06E-9EF9037B670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70" name="CasellaDiTesto 3469">
          <a:extLst>
            <a:ext uri="{FF2B5EF4-FFF2-40B4-BE49-F238E27FC236}">
              <a16:creationId xmlns:a16="http://schemas.microsoft.com/office/drawing/2014/main" id="{D32B3BE0-D68E-448A-93C8-1128BE296A6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71" name="CasellaDiTesto 3470">
          <a:extLst>
            <a:ext uri="{FF2B5EF4-FFF2-40B4-BE49-F238E27FC236}">
              <a16:creationId xmlns:a16="http://schemas.microsoft.com/office/drawing/2014/main" id="{E9FA8045-C067-4EBD-9042-E60A3AB0ABB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3472" name="CasellaDiTesto 3471">
          <a:extLst>
            <a:ext uri="{FF2B5EF4-FFF2-40B4-BE49-F238E27FC236}">
              <a16:creationId xmlns:a16="http://schemas.microsoft.com/office/drawing/2014/main" id="{3ADECD5F-7C18-4616-AA9C-B76698E2200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3473" name="CasellaDiTesto 3472">
          <a:extLst>
            <a:ext uri="{FF2B5EF4-FFF2-40B4-BE49-F238E27FC236}">
              <a16:creationId xmlns:a16="http://schemas.microsoft.com/office/drawing/2014/main" id="{46D28C71-B1B6-441D-9054-0C25AB04CC9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3474" name="CasellaDiTesto 3473">
          <a:extLst>
            <a:ext uri="{FF2B5EF4-FFF2-40B4-BE49-F238E27FC236}">
              <a16:creationId xmlns:a16="http://schemas.microsoft.com/office/drawing/2014/main" id="{2C69AD36-DE2A-48A9-B625-D1145026514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3475" name="CasellaDiTesto 3474">
          <a:extLst>
            <a:ext uri="{FF2B5EF4-FFF2-40B4-BE49-F238E27FC236}">
              <a16:creationId xmlns:a16="http://schemas.microsoft.com/office/drawing/2014/main" id="{C941AAF1-EB89-4F6C-A036-A76A689902A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3476" name="CasellaDiTesto 3475">
          <a:extLst>
            <a:ext uri="{FF2B5EF4-FFF2-40B4-BE49-F238E27FC236}">
              <a16:creationId xmlns:a16="http://schemas.microsoft.com/office/drawing/2014/main" id="{E084338F-1E8C-4E87-AA65-58120A1F3C0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3477" name="CasellaDiTesto 3476">
          <a:extLst>
            <a:ext uri="{FF2B5EF4-FFF2-40B4-BE49-F238E27FC236}">
              <a16:creationId xmlns:a16="http://schemas.microsoft.com/office/drawing/2014/main" id="{FF0303A7-4F90-404E-9D8C-27B3E72BCE3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78" name="CasellaDiTesto 3477">
          <a:extLst>
            <a:ext uri="{FF2B5EF4-FFF2-40B4-BE49-F238E27FC236}">
              <a16:creationId xmlns:a16="http://schemas.microsoft.com/office/drawing/2014/main" id="{05DBEF76-502C-4699-A1DC-7E15C6251E66}"/>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79" name="CasellaDiTesto 3478">
          <a:extLst>
            <a:ext uri="{FF2B5EF4-FFF2-40B4-BE49-F238E27FC236}">
              <a16:creationId xmlns:a16="http://schemas.microsoft.com/office/drawing/2014/main" id="{9C1C479F-05A1-4D97-BDB5-64D036A4565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80" name="CasellaDiTesto 3479">
          <a:extLst>
            <a:ext uri="{FF2B5EF4-FFF2-40B4-BE49-F238E27FC236}">
              <a16:creationId xmlns:a16="http://schemas.microsoft.com/office/drawing/2014/main" id="{4DA7797B-9A57-4E9F-B048-6AC560A2828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81" name="CasellaDiTesto 3480">
          <a:extLst>
            <a:ext uri="{FF2B5EF4-FFF2-40B4-BE49-F238E27FC236}">
              <a16:creationId xmlns:a16="http://schemas.microsoft.com/office/drawing/2014/main" id="{C013017E-8D4F-4E03-BA39-3AFB4EC80F1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82" name="CasellaDiTesto 3481">
          <a:extLst>
            <a:ext uri="{FF2B5EF4-FFF2-40B4-BE49-F238E27FC236}">
              <a16:creationId xmlns:a16="http://schemas.microsoft.com/office/drawing/2014/main" id="{F32204E1-4C09-45B4-9EE8-A11EA6C8F7E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83" name="CasellaDiTesto 3482">
          <a:extLst>
            <a:ext uri="{FF2B5EF4-FFF2-40B4-BE49-F238E27FC236}">
              <a16:creationId xmlns:a16="http://schemas.microsoft.com/office/drawing/2014/main" id="{3264ECA1-5AD1-4DDA-8BB6-3A750CF794B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84" name="CasellaDiTesto 3483">
          <a:extLst>
            <a:ext uri="{FF2B5EF4-FFF2-40B4-BE49-F238E27FC236}">
              <a16:creationId xmlns:a16="http://schemas.microsoft.com/office/drawing/2014/main" id="{D6B3F569-72F4-4566-BBA8-5BD262E7786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85" name="CasellaDiTesto 3484">
          <a:extLst>
            <a:ext uri="{FF2B5EF4-FFF2-40B4-BE49-F238E27FC236}">
              <a16:creationId xmlns:a16="http://schemas.microsoft.com/office/drawing/2014/main" id="{AFB13BEB-4DAA-4C31-AFE8-53F36B81C1D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86" name="CasellaDiTesto 3485">
          <a:extLst>
            <a:ext uri="{FF2B5EF4-FFF2-40B4-BE49-F238E27FC236}">
              <a16:creationId xmlns:a16="http://schemas.microsoft.com/office/drawing/2014/main" id="{AF944345-4D4E-4F50-83FF-78F1FE4D452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87" name="CasellaDiTesto 3486">
          <a:extLst>
            <a:ext uri="{FF2B5EF4-FFF2-40B4-BE49-F238E27FC236}">
              <a16:creationId xmlns:a16="http://schemas.microsoft.com/office/drawing/2014/main" id="{A42C3699-8B2B-43E4-9FE4-F4176675DD8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88" name="CasellaDiTesto 3487">
          <a:extLst>
            <a:ext uri="{FF2B5EF4-FFF2-40B4-BE49-F238E27FC236}">
              <a16:creationId xmlns:a16="http://schemas.microsoft.com/office/drawing/2014/main" id="{A6DE5CDD-0C25-4FE2-A8D0-79784ACDC4D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89" name="CasellaDiTesto 3488">
          <a:extLst>
            <a:ext uri="{FF2B5EF4-FFF2-40B4-BE49-F238E27FC236}">
              <a16:creationId xmlns:a16="http://schemas.microsoft.com/office/drawing/2014/main" id="{BDA72448-386C-47D8-A609-6159F531C08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90" name="CasellaDiTesto 3489">
          <a:extLst>
            <a:ext uri="{FF2B5EF4-FFF2-40B4-BE49-F238E27FC236}">
              <a16:creationId xmlns:a16="http://schemas.microsoft.com/office/drawing/2014/main" id="{2CB33275-9535-4631-911B-3BAC94FB647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91" name="CasellaDiTesto 3490">
          <a:extLst>
            <a:ext uri="{FF2B5EF4-FFF2-40B4-BE49-F238E27FC236}">
              <a16:creationId xmlns:a16="http://schemas.microsoft.com/office/drawing/2014/main" id="{ABE9B434-7DBD-46BD-BAA3-F86F3397BB9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492" name="CasellaDiTesto 3491">
          <a:extLst>
            <a:ext uri="{FF2B5EF4-FFF2-40B4-BE49-F238E27FC236}">
              <a16:creationId xmlns:a16="http://schemas.microsoft.com/office/drawing/2014/main" id="{EDDDBAA0-8040-4E28-A0A9-95DCC7DA7F1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93" name="CasellaDiTesto 3492">
          <a:extLst>
            <a:ext uri="{FF2B5EF4-FFF2-40B4-BE49-F238E27FC236}">
              <a16:creationId xmlns:a16="http://schemas.microsoft.com/office/drawing/2014/main" id="{2352D6E6-CA28-49BC-8DEC-F0443A0BB3C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94" name="CasellaDiTesto 3493">
          <a:extLst>
            <a:ext uri="{FF2B5EF4-FFF2-40B4-BE49-F238E27FC236}">
              <a16:creationId xmlns:a16="http://schemas.microsoft.com/office/drawing/2014/main" id="{EB6D5DDD-1161-4F23-835C-A1DE684F9A4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495" name="CasellaDiTesto 3494">
          <a:extLst>
            <a:ext uri="{FF2B5EF4-FFF2-40B4-BE49-F238E27FC236}">
              <a16:creationId xmlns:a16="http://schemas.microsoft.com/office/drawing/2014/main" id="{80176CB6-116C-430A-A97E-D7360E7DEBFF}"/>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3496" name="CasellaDiTesto 3495">
          <a:extLst>
            <a:ext uri="{FF2B5EF4-FFF2-40B4-BE49-F238E27FC236}">
              <a16:creationId xmlns:a16="http://schemas.microsoft.com/office/drawing/2014/main" id="{1F9764B9-DD7C-44C7-BCD7-D7A7B9A3FEF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3497" name="CasellaDiTesto 3496">
          <a:extLst>
            <a:ext uri="{FF2B5EF4-FFF2-40B4-BE49-F238E27FC236}">
              <a16:creationId xmlns:a16="http://schemas.microsoft.com/office/drawing/2014/main" id="{29A9E5DB-9419-4CDC-8998-31DAC945BE0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3498" name="CasellaDiTesto 3497">
          <a:extLst>
            <a:ext uri="{FF2B5EF4-FFF2-40B4-BE49-F238E27FC236}">
              <a16:creationId xmlns:a16="http://schemas.microsoft.com/office/drawing/2014/main" id="{A1E7A84D-2671-482F-9BDB-BE295BCD6736}"/>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499" name="CasellaDiTesto 3498">
          <a:extLst>
            <a:ext uri="{FF2B5EF4-FFF2-40B4-BE49-F238E27FC236}">
              <a16:creationId xmlns:a16="http://schemas.microsoft.com/office/drawing/2014/main" id="{0137937F-159D-4FB9-8C36-19A8AC36E61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00" name="CasellaDiTesto 3499">
          <a:extLst>
            <a:ext uri="{FF2B5EF4-FFF2-40B4-BE49-F238E27FC236}">
              <a16:creationId xmlns:a16="http://schemas.microsoft.com/office/drawing/2014/main" id="{49E10AA2-098C-4EEC-9411-DD1E179FB34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01" name="CasellaDiTesto 3500">
          <a:extLst>
            <a:ext uri="{FF2B5EF4-FFF2-40B4-BE49-F238E27FC236}">
              <a16:creationId xmlns:a16="http://schemas.microsoft.com/office/drawing/2014/main" id="{F91C9E74-9DBB-4E4E-B982-BDA187EE648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502" name="CasellaDiTesto 3501">
          <a:extLst>
            <a:ext uri="{FF2B5EF4-FFF2-40B4-BE49-F238E27FC236}">
              <a16:creationId xmlns:a16="http://schemas.microsoft.com/office/drawing/2014/main" id="{FFB546BF-900E-4E16-91EE-0666066AC56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503" name="CasellaDiTesto 3502">
          <a:extLst>
            <a:ext uri="{FF2B5EF4-FFF2-40B4-BE49-F238E27FC236}">
              <a16:creationId xmlns:a16="http://schemas.microsoft.com/office/drawing/2014/main" id="{CD8889FB-D9B7-4DCC-A658-F6B992F9C3D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504" name="CasellaDiTesto 3503">
          <a:extLst>
            <a:ext uri="{FF2B5EF4-FFF2-40B4-BE49-F238E27FC236}">
              <a16:creationId xmlns:a16="http://schemas.microsoft.com/office/drawing/2014/main" id="{C7FC752E-8A91-47B1-A527-BCB104A7A39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505" name="CasellaDiTesto 3504">
          <a:extLst>
            <a:ext uri="{FF2B5EF4-FFF2-40B4-BE49-F238E27FC236}">
              <a16:creationId xmlns:a16="http://schemas.microsoft.com/office/drawing/2014/main" id="{BE801821-9092-4FC8-A6DA-81DFAE352653}"/>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506" name="CasellaDiTesto 3505">
          <a:extLst>
            <a:ext uri="{FF2B5EF4-FFF2-40B4-BE49-F238E27FC236}">
              <a16:creationId xmlns:a16="http://schemas.microsoft.com/office/drawing/2014/main" id="{06870295-B0DF-4B40-8904-E572DF5142F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507" name="CasellaDiTesto 3506">
          <a:extLst>
            <a:ext uri="{FF2B5EF4-FFF2-40B4-BE49-F238E27FC236}">
              <a16:creationId xmlns:a16="http://schemas.microsoft.com/office/drawing/2014/main" id="{E119C1DF-A976-4149-82D5-33E29804815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08" name="CasellaDiTesto 3507">
          <a:extLst>
            <a:ext uri="{FF2B5EF4-FFF2-40B4-BE49-F238E27FC236}">
              <a16:creationId xmlns:a16="http://schemas.microsoft.com/office/drawing/2014/main" id="{AB87EA75-E9C8-42C0-9DE5-A42B49ECB38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09" name="CasellaDiTesto 3508">
          <a:extLst>
            <a:ext uri="{FF2B5EF4-FFF2-40B4-BE49-F238E27FC236}">
              <a16:creationId xmlns:a16="http://schemas.microsoft.com/office/drawing/2014/main" id="{2AE478E4-32B0-4D38-9580-494B447E8E4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10" name="CasellaDiTesto 3509">
          <a:extLst>
            <a:ext uri="{FF2B5EF4-FFF2-40B4-BE49-F238E27FC236}">
              <a16:creationId xmlns:a16="http://schemas.microsoft.com/office/drawing/2014/main" id="{5E36C095-76AE-439C-9089-C9FBE64965B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11" name="CasellaDiTesto 3510">
          <a:extLst>
            <a:ext uri="{FF2B5EF4-FFF2-40B4-BE49-F238E27FC236}">
              <a16:creationId xmlns:a16="http://schemas.microsoft.com/office/drawing/2014/main" id="{7570817B-14F9-4E4F-B2D5-C084B510A27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12" name="CasellaDiTesto 3511">
          <a:extLst>
            <a:ext uri="{FF2B5EF4-FFF2-40B4-BE49-F238E27FC236}">
              <a16:creationId xmlns:a16="http://schemas.microsoft.com/office/drawing/2014/main" id="{0326B9A5-59FE-47AF-9F71-82B8072409B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13" name="CasellaDiTesto 3512">
          <a:extLst>
            <a:ext uri="{FF2B5EF4-FFF2-40B4-BE49-F238E27FC236}">
              <a16:creationId xmlns:a16="http://schemas.microsoft.com/office/drawing/2014/main" id="{065F6823-EEBC-4204-9B07-AA99C1E6567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14" name="CasellaDiTesto 3513">
          <a:extLst>
            <a:ext uri="{FF2B5EF4-FFF2-40B4-BE49-F238E27FC236}">
              <a16:creationId xmlns:a16="http://schemas.microsoft.com/office/drawing/2014/main" id="{E10BEEDE-9915-4F97-AC2D-B223FDBE0F3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15" name="CasellaDiTesto 3514">
          <a:extLst>
            <a:ext uri="{FF2B5EF4-FFF2-40B4-BE49-F238E27FC236}">
              <a16:creationId xmlns:a16="http://schemas.microsoft.com/office/drawing/2014/main" id="{D9F20EA8-A1E3-4B36-8E1A-B820A0F3114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16" name="CasellaDiTesto 3515">
          <a:extLst>
            <a:ext uri="{FF2B5EF4-FFF2-40B4-BE49-F238E27FC236}">
              <a16:creationId xmlns:a16="http://schemas.microsoft.com/office/drawing/2014/main" id="{D58EE3FF-753E-4390-9580-3180650DE9F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517" name="CasellaDiTesto 3516">
          <a:extLst>
            <a:ext uri="{FF2B5EF4-FFF2-40B4-BE49-F238E27FC236}">
              <a16:creationId xmlns:a16="http://schemas.microsoft.com/office/drawing/2014/main" id="{A0B68E4F-5978-4DEF-A60B-085DEECAA8C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518" name="CasellaDiTesto 3517">
          <a:extLst>
            <a:ext uri="{FF2B5EF4-FFF2-40B4-BE49-F238E27FC236}">
              <a16:creationId xmlns:a16="http://schemas.microsoft.com/office/drawing/2014/main" id="{BB90D95C-979B-4AA4-941C-CDFA35480352}"/>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519" name="CasellaDiTesto 3518">
          <a:extLst>
            <a:ext uri="{FF2B5EF4-FFF2-40B4-BE49-F238E27FC236}">
              <a16:creationId xmlns:a16="http://schemas.microsoft.com/office/drawing/2014/main" id="{CA49170A-E963-4C80-A0AE-860E430DD7D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520" name="CasellaDiTesto 3519">
          <a:extLst>
            <a:ext uri="{FF2B5EF4-FFF2-40B4-BE49-F238E27FC236}">
              <a16:creationId xmlns:a16="http://schemas.microsoft.com/office/drawing/2014/main" id="{353E54BB-3E53-473B-AD03-CEDD1D80D96A}"/>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3521" name="CasellaDiTesto 3520">
          <a:extLst>
            <a:ext uri="{FF2B5EF4-FFF2-40B4-BE49-F238E27FC236}">
              <a16:creationId xmlns:a16="http://schemas.microsoft.com/office/drawing/2014/main" id="{D6023A9F-516D-473C-8B7D-86A6941A77C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522" name="CasellaDiTesto 3521">
          <a:extLst>
            <a:ext uri="{FF2B5EF4-FFF2-40B4-BE49-F238E27FC236}">
              <a16:creationId xmlns:a16="http://schemas.microsoft.com/office/drawing/2014/main" id="{E2CFBC3E-D16F-48BE-838B-7A4681FF900E}"/>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523" name="CasellaDiTesto 3522">
          <a:extLst>
            <a:ext uri="{FF2B5EF4-FFF2-40B4-BE49-F238E27FC236}">
              <a16:creationId xmlns:a16="http://schemas.microsoft.com/office/drawing/2014/main" id="{8432D64F-C1A2-49FA-8B6C-A0FA161067EB}"/>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524" name="CasellaDiTesto 3523">
          <a:extLst>
            <a:ext uri="{FF2B5EF4-FFF2-40B4-BE49-F238E27FC236}">
              <a16:creationId xmlns:a16="http://schemas.microsoft.com/office/drawing/2014/main" id="{23705C1C-9A08-4EC8-B98A-96222A1F859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3525" name="CasellaDiTesto 3524">
          <a:extLst>
            <a:ext uri="{FF2B5EF4-FFF2-40B4-BE49-F238E27FC236}">
              <a16:creationId xmlns:a16="http://schemas.microsoft.com/office/drawing/2014/main" id="{9988999F-CD20-448C-AB84-1FB9EBFBA5C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526" name="CasellaDiTesto 3525">
          <a:extLst>
            <a:ext uri="{FF2B5EF4-FFF2-40B4-BE49-F238E27FC236}">
              <a16:creationId xmlns:a16="http://schemas.microsoft.com/office/drawing/2014/main" id="{685C929F-61A0-4999-937A-FD46F9E9126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527" name="CasellaDiTesto 3526">
          <a:extLst>
            <a:ext uri="{FF2B5EF4-FFF2-40B4-BE49-F238E27FC236}">
              <a16:creationId xmlns:a16="http://schemas.microsoft.com/office/drawing/2014/main" id="{ABE8580B-934C-44BD-BEEF-132A9B53757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528" name="CasellaDiTesto 3527">
          <a:extLst>
            <a:ext uri="{FF2B5EF4-FFF2-40B4-BE49-F238E27FC236}">
              <a16:creationId xmlns:a16="http://schemas.microsoft.com/office/drawing/2014/main" id="{7196223E-752B-4580-858F-357315E7381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29" name="CasellaDiTesto 3528">
          <a:extLst>
            <a:ext uri="{FF2B5EF4-FFF2-40B4-BE49-F238E27FC236}">
              <a16:creationId xmlns:a16="http://schemas.microsoft.com/office/drawing/2014/main" id="{F3F173F5-7187-449D-A0C3-FB3A23A9DFF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30" name="CasellaDiTesto 3529">
          <a:extLst>
            <a:ext uri="{FF2B5EF4-FFF2-40B4-BE49-F238E27FC236}">
              <a16:creationId xmlns:a16="http://schemas.microsoft.com/office/drawing/2014/main" id="{2912A8DD-315F-4A0C-9ACE-1AF968AEB99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31" name="CasellaDiTesto 3530">
          <a:extLst>
            <a:ext uri="{FF2B5EF4-FFF2-40B4-BE49-F238E27FC236}">
              <a16:creationId xmlns:a16="http://schemas.microsoft.com/office/drawing/2014/main" id="{42746869-2762-4264-BA24-4857082ACD9C}"/>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32" name="CasellaDiTesto 3531">
          <a:extLst>
            <a:ext uri="{FF2B5EF4-FFF2-40B4-BE49-F238E27FC236}">
              <a16:creationId xmlns:a16="http://schemas.microsoft.com/office/drawing/2014/main" id="{94088A41-A772-45D1-A760-E74EEF9C9EB9}"/>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33" name="CasellaDiTesto 3532">
          <a:extLst>
            <a:ext uri="{FF2B5EF4-FFF2-40B4-BE49-F238E27FC236}">
              <a16:creationId xmlns:a16="http://schemas.microsoft.com/office/drawing/2014/main" id="{A8E5DD36-C070-44C4-9A2A-7C7AC6AA2DF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213</xdr:row>
      <xdr:rowOff>995362</xdr:rowOff>
    </xdr:from>
    <xdr:ext cx="65" cy="172227"/>
    <xdr:sp macro="" textlink="">
      <xdr:nvSpPr>
        <xdr:cNvPr id="3534" name="CasellaDiTesto 3533">
          <a:extLst>
            <a:ext uri="{FF2B5EF4-FFF2-40B4-BE49-F238E27FC236}">
              <a16:creationId xmlns:a16="http://schemas.microsoft.com/office/drawing/2014/main" id="{FAE75206-C755-4637-B2C9-4F8EF020A60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535" name="CasellaDiTesto 3534">
          <a:extLst>
            <a:ext uri="{FF2B5EF4-FFF2-40B4-BE49-F238E27FC236}">
              <a16:creationId xmlns:a16="http://schemas.microsoft.com/office/drawing/2014/main" id="{029E8F15-5D59-4908-9979-2ADD5D258F08}"/>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536" name="CasellaDiTesto 3535">
          <a:extLst>
            <a:ext uri="{FF2B5EF4-FFF2-40B4-BE49-F238E27FC236}">
              <a16:creationId xmlns:a16="http://schemas.microsoft.com/office/drawing/2014/main" id="{AA404C8C-3221-4C11-89CC-F6A2EEC4E99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537" name="CasellaDiTesto 3536">
          <a:extLst>
            <a:ext uri="{FF2B5EF4-FFF2-40B4-BE49-F238E27FC236}">
              <a16:creationId xmlns:a16="http://schemas.microsoft.com/office/drawing/2014/main" id="{C8702653-65CE-4000-976F-4475096E93B7}"/>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538" name="CasellaDiTesto 3537">
          <a:extLst>
            <a:ext uri="{FF2B5EF4-FFF2-40B4-BE49-F238E27FC236}">
              <a16:creationId xmlns:a16="http://schemas.microsoft.com/office/drawing/2014/main" id="{BCAE17D9-E451-4692-B4B2-45C7AA8698A5}"/>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3539" name="CasellaDiTesto 3538">
          <a:extLst>
            <a:ext uri="{FF2B5EF4-FFF2-40B4-BE49-F238E27FC236}">
              <a16:creationId xmlns:a16="http://schemas.microsoft.com/office/drawing/2014/main" id="{BB19A708-F5FF-4045-98CB-AA49EA484040}"/>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540" name="CasellaDiTesto 3539">
          <a:extLst>
            <a:ext uri="{FF2B5EF4-FFF2-40B4-BE49-F238E27FC236}">
              <a16:creationId xmlns:a16="http://schemas.microsoft.com/office/drawing/2014/main" id="{32386473-A65C-4718-ADA0-C997DC9D9716}"/>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541" name="CasellaDiTesto 3540">
          <a:extLst>
            <a:ext uri="{FF2B5EF4-FFF2-40B4-BE49-F238E27FC236}">
              <a16:creationId xmlns:a16="http://schemas.microsoft.com/office/drawing/2014/main" id="{C80FF034-DAF6-433D-9934-9FB59CA24FF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542" name="CasellaDiTesto 3541">
          <a:extLst>
            <a:ext uri="{FF2B5EF4-FFF2-40B4-BE49-F238E27FC236}">
              <a16:creationId xmlns:a16="http://schemas.microsoft.com/office/drawing/2014/main" id="{C6131967-A277-4D24-BE9D-00DEE7BDA23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3543" name="CasellaDiTesto 3542">
          <a:extLst>
            <a:ext uri="{FF2B5EF4-FFF2-40B4-BE49-F238E27FC236}">
              <a16:creationId xmlns:a16="http://schemas.microsoft.com/office/drawing/2014/main" id="{BCF01A43-C55A-4CAA-B03E-4A4DEE8D4FD4}"/>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544" name="CasellaDiTesto 3543">
          <a:extLst>
            <a:ext uri="{FF2B5EF4-FFF2-40B4-BE49-F238E27FC236}">
              <a16:creationId xmlns:a16="http://schemas.microsoft.com/office/drawing/2014/main" id="{590A1698-E21D-401D-9E33-508029B9CB7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545" name="CasellaDiTesto 3544">
          <a:extLst>
            <a:ext uri="{FF2B5EF4-FFF2-40B4-BE49-F238E27FC236}">
              <a16:creationId xmlns:a16="http://schemas.microsoft.com/office/drawing/2014/main" id="{C47C1A46-4438-45FA-9947-27E1D39B68A1}"/>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3546" name="CasellaDiTesto 3545">
          <a:extLst>
            <a:ext uri="{FF2B5EF4-FFF2-40B4-BE49-F238E27FC236}">
              <a16:creationId xmlns:a16="http://schemas.microsoft.com/office/drawing/2014/main" id="{0733F785-6C24-4FE6-AF75-5F96BFD1B49D}"/>
            </a:ext>
          </a:extLst>
        </xdr:cNvPr>
        <xdr:cNvSpPr txBox="1"/>
      </xdr:nvSpPr>
      <xdr:spPr>
        <a:xfrm>
          <a:off x="15414171" y="6136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131</xdr:row>
      <xdr:rowOff>995362</xdr:rowOff>
    </xdr:from>
    <xdr:ext cx="65" cy="172227"/>
    <xdr:sp macro="" textlink="">
      <xdr:nvSpPr>
        <xdr:cNvPr id="3547" name="CasellaDiTesto 3546">
          <a:extLst>
            <a:ext uri="{FF2B5EF4-FFF2-40B4-BE49-F238E27FC236}">
              <a16:creationId xmlns:a16="http://schemas.microsoft.com/office/drawing/2014/main" id="{C3938E30-6027-4413-BC85-5EC1ED2C6F6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132</xdr:row>
      <xdr:rowOff>995362</xdr:rowOff>
    </xdr:from>
    <xdr:ext cx="65" cy="172227"/>
    <xdr:sp macro="" textlink="">
      <xdr:nvSpPr>
        <xdr:cNvPr id="3548" name="CasellaDiTesto 3547">
          <a:extLst>
            <a:ext uri="{FF2B5EF4-FFF2-40B4-BE49-F238E27FC236}">
              <a16:creationId xmlns:a16="http://schemas.microsoft.com/office/drawing/2014/main" id="{9F976319-F5E8-4E97-AA31-2EE24BF4007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131</xdr:row>
      <xdr:rowOff>995362</xdr:rowOff>
    </xdr:from>
    <xdr:ext cx="65" cy="172227"/>
    <xdr:sp macro="" textlink="">
      <xdr:nvSpPr>
        <xdr:cNvPr id="3549" name="CasellaDiTesto 3548">
          <a:extLst>
            <a:ext uri="{FF2B5EF4-FFF2-40B4-BE49-F238E27FC236}">
              <a16:creationId xmlns:a16="http://schemas.microsoft.com/office/drawing/2014/main" id="{37E32DAF-7CE7-440F-95C6-1FEAC88A490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132</xdr:row>
      <xdr:rowOff>995362</xdr:rowOff>
    </xdr:from>
    <xdr:ext cx="65" cy="172227"/>
    <xdr:sp macro="" textlink="">
      <xdr:nvSpPr>
        <xdr:cNvPr id="3550" name="CasellaDiTesto 3549">
          <a:extLst>
            <a:ext uri="{FF2B5EF4-FFF2-40B4-BE49-F238E27FC236}">
              <a16:creationId xmlns:a16="http://schemas.microsoft.com/office/drawing/2014/main" id="{6A61F3EE-BBE2-477E-BFC6-83F953007FA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131</xdr:row>
      <xdr:rowOff>995362</xdr:rowOff>
    </xdr:from>
    <xdr:ext cx="65" cy="172227"/>
    <xdr:sp macro="" textlink="">
      <xdr:nvSpPr>
        <xdr:cNvPr id="3551" name="CasellaDiTesto 3550">
          <a:extLst>
            <a:ext uri="{FF2B5EF4-FFF2-40B4-BE49-F238E27FC236}">
              <a16:creationId xmlns:a16="http://schemas.microsoft.com/office/drawing/2014/main" id="{FF1258DD-30C1-4E1D-896B-A187C376A4E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132</xdr:row>
      <xdr:rowOff>995362</xdr:rowOff>
    </xdr:from>
    <xdr:ext cx="65" cy="172227"/>
    <xdr:sp macro="" textlink="">
      <xdr:nvSpPr>
        <xdr:cNvPr id="3552" name="CasellaDiTesto 3551">
          <a:extLst>
            <a:ext uri="{FF2B5EF4-FFF2-40B4-BE49-F238E27FC236}">
              <a16:creationId xmlns:a16="http://schemas.microsoft.com/office/drawing/2014/main" id="{FFDA8DF4-404F-4AAB-9812-44C3CA406B0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132</xdr:row>
      <xdr:rowOff>995362</xdr:rowOff>
    </xdr:from>
    <xdr:ext cx="65" cy="172227"/>
    <xdr:sp macro="" textlink="">
      <xdr:nvSpPr>
        <xdr:cNvPr id="3553" name="CasellaDiTesto 3552">
          <a:extLst>
            <a:ext uri="{FF2B5EF4-FFF2-40B4-BE49-F238E27FC236}">
              <a16:creationId xmlns:a16="http://schemas.microsoft.com/office/drawing/2014/main" id="{00A2F403-DEC7-4C1C-9078-728C8C132DB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132</xdr:row>
      <xdr:rowOff>995362</xdr:rowOff>
    </xdr:from>
    <xdr:ext cx="65" cy="172227"/>
    <xdr:sp macro="" textlink="">
      <xdr:nvSpPr>
        <xdr:cNvPr id="3554" name="CasellaDiTesto 3553">
          <a:extLst>
            <a:ext uri="{FF2B5EF4-FFF2-40B4-BE49-F238E27FC236}">
              <a16:creationId xmlns:a16="http://schemas.microsoft.com/office/drawing/2014/main" id="{77DCDEF5-8083-4BCD-8F39-DCBDA0AD7DA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132</xdr:row>
      <xdr:rowOff>995362</xdr:rowOff>
    </xdr:from>
    <xdr:ext cx="65" cy="172227"/>
    <xdr:sp macro="" textlink="">
      <xdr:nvSpPr>
        <xdr:cNvPr id="3555" name="CasellaDiTesto 3554">
          <a:extLst>
            <a:ext uri="{FF2B5EF4-FFF2-40B4-BE49-F238E27FC236}">
              <a16:creationId xmlns:a16="http://schemas.microsoft.com/office/drawing/2014/main" id="{6CAB819C-D039-41A0-810E-1C79EAF5FA5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133</xdr:row>
      <xdr:rowOff>995362</xdr:rowOff>
    </xdr:from>
    <xdr:ext cx="65" cy="172227"/>
    <xdr:sp macro="" textlink="">
      <xdr:nvSpPr>
        <xdr:cNvPr id="3556" name="CasellaDiTesto 3555">
          <a:extLst>
            <a:ext uri="{FF2B5EF4-FFF2-40B4-BE49-F238E27FC236}">
              <a16:creationId xmlns:a16="http://schemas.microsoft.com/office/drawing/2014/main" id="{FC20DC20-B74D-45DD-AF6B-69191EF01D1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133</xdr:row>
      <xdr:rowOff>995362</xdr:rowOff>
    </xdr:from>
    <xdr:ext cx="65" cy="172227"/>
    <xdr:sp macro="" textlink="">
      <xdr:nvSpPr>
        <xdr:cNvPr id="3557" name="CasellaDiTesto 3556">
          <a:extLst>
            <a:ext uri="{FF2B5EF4-FFF2-40B4-BE49-F238E27FC236}">
              <a16:creationId xmlns:a16="http://schemas.microsoft.com/office/drawing/2014/main" id="{B069DB48-9157-4712-B0CB-73C5FE2863D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133</xdr:row>
      <xdr:rowOff>995362</xdr:rowOff>
    </xdr:from>
    <xdr:ext cx="65" cy="172227"/>
    <xdr:sp macro="" textlink="">
      <xdr:nvSpPr>
        <xdr:cNvPr id="3558" name="CasellaDiTesto 3557">
          <a:extLst>
            <a:ext uri="{FF2B5EF4-FFF2-40B4-BE49-F238E27FC236}">
              <a16:creationId xmlns:a16="http://schemas.microsoft.com/office/drawing/2014/main" id="{9B852113-406C-4F91-B80B-7BFA4B48650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138</xdr:row>
      <xdr:rowOff>995362</xdr:rowOff>
    </xdr:from>
    <xdr:ext cx="65" cy="172227"/>
    <xdr:sp macro="" textlink="">
      <xdr:nvSpPr>
        <xdr:cNvPr id="3559" name="CasellaDiTesto 3558">
          <a:extLst>
            <a:ext uri="{FF2B5EF4-FFF2-40B4-BE49-F238E27FC236}">
              <a16:creationId xmlns:a16="http://schemas.microsoft.com/office/drawing/2014/main" id="{34129405-4A27-465C-A368-3CBA6D186CB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138</xdr:row>
      <xdr:rowOff>995362</xdr:rowOff>
    </xdr:from>
    <xdr:ext cx="65" cy="172227"/>
    <xdr:sp macro="" textlink="">
      <xdr:nvSpPr>
        <xdr:cNvPr id="3560" name="CasellaDiTesto 3559">
          <a:extLst>
            <a:ext uri="{FF2B5EF4-FFF2-40B4-BE49-F238E27FC236}">
              <a16:creationId xmlns:a16="http://schemas.microsoft.com/office/drawing/2014/main" id="{25B83078-D384-48BB-BD9A-B9708FD4CB4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138</xdr:row>
      <xdr:rowOff>995362</xdr:rowOff>
    </xdr:from>
    <xdr:ext cx="65" cy="172227"/>
    <xdr:sp macro="" textlink="">
      <xdr:nvSpPr>
        <xdr:cNvPr id="3561" name="CasellaDiTesto 3560">
          <a:extLst>
            <a:ext uri="{FF2B5EF4-FFF2-40B4-BE49-F238E27FC236}">
              <a16:creationId xmlns:a16="http://schemas.microsoft.com/office/drawing/2014/main" id="{7FDA88C3-6370-4E5A-99F5-CFCDCF8D2D8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138</xdr:row>
      <xdr:rowOff>995362</xdr:rowOff>
    </xdr:from>
    <xdr:ext cx="65" cy="172227"/>
    <xdr:sp macro="" textlink="">
      <xdr:nvSpPr>
        <xdr:cNvPr id="3562" name="CasellaDiTesto 3561">
          <a:extLst>
            <a:ext uri="{FF2B5EF4-FFF2-40B4-BE49-F238E27FC236}">
              <a16:creationId xmlns:a16="http://schemas.microsoft.com/office/drawing/2014/main" id="{46A3709C-F3AF-4318-AAA3-945772AFA7F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138</xdr:row>
      <xdr:rowOff>995362</xdr:rowOff>
    </xdr:from>
    <xdr:ext cx="65" cy="172227"/>
    <xdr:sp macro="" textlink="">
      <xdr:nvSpPr>
        <xdr:cNvPr id="3563" name="CasellaDiTesto 3562">
          <a:extLst>
            <a:ext uri="{FF2B5EF4-FFF2-40B4-BE49-F238E27FC236}">
              <a16:creationId xmlns:a16="http://schemas.microsoft.com/office/drawing/2014/main" id="{E91A922D-FD01-4D90-ABFB-FECF6F804B0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138</xdr:row>
      <xdr:rowOff>995362</xdr:rowOff>
    </xdr:from>
    <xdr:ext cx="65" cy="172227"/>
    <xdr:sp macro="" textlink="">
      <xdr:nvSpPr>
        <xdr:cNvPr id="3564" name="CasellaDiTesto 3563">
          <a:extLst>
            <a:ext uri="{FF2B5EF4-FFF2-40B4-BE49-F238E27FC236}">
              <a16:creationId xmlns:a16="http://schemas.microsoft.com/office/drawing/2014/main" id="{83810977-EF6E-42C8-AD3B-E322739BE36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141</xdr:row>
      <xdr:rowOff>995362</xdr:rowOff>
    </xdr:from>
    <xdr:ext cx="65" cy="172227"/>
    <xdr:sp macro="" textlink="">
      <xdr:nvSpPr>
        <xdr:cNvPr id="3565" name="CasellaDiTesto 3564">
          <a:extLst>
            <a:ext uri="{FF2B5EF4-FFF2-40B4-BE49-F238E27FC236}">
              <a16:creationId xmlns:a16="http://schemas.microsoft.com/office/drawing/2014/main" id="{156DFE2F-23AF-4241-B0A1-F52375F92D2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141</xdr:row>
      <xdr:rowOff>995362</xdr:rowOff>
    </xdr:from>
    <xdr:ext cx="65" cy="172227"/>
    <xdr:sp macro="" textlink="">
      <xdr:nvSpPr>
        <xdr:cNvPr id="3566" name="CasellaDiTesto 3565">
          <a:extLst>
            <a:ext uri="{FF2B5EF4-FFF2-40B4-BE49-F238E27FC236}">
              <a16:creationId xmlns:a16="http://schemas.microsoft.com/office/drawing/2014/main" id="{73A32E23-A9E0-4236-A124-BC24B5318E6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141</xdr:row>
      <xdr:rowOff>995362</xdr:rowOff>
    </xdr:from>
    <xdr:ext cx="65" cy="172227"/>
    <xdr:sp macro="" textlink="">
      <xdr:nvSpPr>
        <xdr:cNvPr id="3567" name="CasellaDiTesto 3566">
          <a:extLst>
            <a:ext uri="{FF2B5EF4-FFF2-40B4-BE49-F238E27FC236}">
              <a16:creationId xmlns:a16="http://schemas.microsoft.com/office/drawing/2014/main" id="{BC2EE923-3D8D-493A-A880-F1B7AC5BE46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150</xdr:row>
      <xdr:rowOff>995362</xdr:rowOff>
    </xdr:from>
    <xdr:ext cx="65" cy="172227"/>
    <xdr:sp macro="" textlink="">
      <xdr:nvSpPr>
        <xdr:cNvPr id="3568" name="CasellaDiTesto 3567">
          <a:extLst>
            <a:ext uri="{FF2B5EF4-FFF2-40B4-BE49-F238E27FC236}">
              <a16:creationId xmlns:a16="http://schemas.microsoft.com/office/drawing/2014/main" id="{233D60DE-8A92-4657-8FAB-22D7039E30D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150</xdr:row>
      <xdr:rowOff>995362</xdr:rowOff>
    </xdr:from>
    <xdr:ext cx="65" cy="172227"/>
    <xdr:sp macro="" textlink="">
      <xdr:nvSpPr>
        <xdr:cNvPr id="3569" name="CasellaDiTesto 3568">
          <a:extLst>
            <a:ext uri="{FF2B5EF4-FFF2-40B4-BE49-F238E27FC236}">
              <a16:creationId xmlns:a16="http://schemas.microsoft.com/office/drawing/2014/main" id="{063F9FF2-5298-4C81-A1D6-5C95F0AD789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150</xdr:row>
      <xdr:rowOff>995362</xdr:rowOff>
    </xdr:from>
    <xdr:ext cx="65" cy="172227"/>
    <xdr:sp macro="" textlink="">
      <xdr:nvSpPr>
        <xdr:cNvPr id="3570" name="CasellaDiTesto 3569">
          <a:extLst>
            <a:ext uri="{FF2B5EF4-FFF2-40B4-BE49-F238E27FC236}">
              <a16:creationId xmlns:a16="http://schemas.microsoft.com/office/drawing/2014/main" id="{3B61E1F3-271F-46C7-A35D-12E4052343E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150</xdr:row>
      <xdr:rowOff>995362</xdr:rowOff>
    </xdr:from>
    <xdr:ext cx="65" cy="172227"/>
    <xdr:sp macro="" textlink="">
      <xdr:nvSpPr>
        <xdr:cNvPr id="3571" name="CasellaDiTesto 3570">
          <a:extLst>
            <a:ext uri="{FF2B5EF4-FFF2-40B4-BE49-F238E27FC236}">
              <a16:creationId xmlns:a16="http://schemas.microsoft.com/office/drawing/2014/main" id="{963CBD2B-CD57-4068-89EB-C528405F083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150</xdr:row>
      <xdr:rowOff>995362</xdr:rowOff>
    </xdr:from>
    <xdr:ext cx="65" cy="172227"/>
    <xdr:sp macro="" textlink="">
      <xdr:nvSpPr>
        <xdr:cNvPr id="3572" name="CasellaDiTesto 3571">
          <a:extLst>
            <a:ext uri="{FF2B5EF4-FFF2-40B4-BE49-F238E27FC236}">
              <a16:creationId xmlns:a16="http://schemas.microsoft.com/office/drawing/2014/main" id="{30418E95-5C08-442C-9CC3-1D1216820D8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150</xdr:row>
      <xdr:rowOff>995362</xdr:rowOff>
    </xdr:from>
    <xdr:ext cx="65" cy="172227"/>
    <xdr:sp macro="" textlink="">
      <xdr:nvSpPr>
        <xdr:cNvPr id="3573" name="CasellaDiTesto 3572">
          <a:extLst>
            <a:ext uri="{FF2B5EF4-FFF2-40B4-BE49-F238E27FC236}">
              <a16:creationId xmlns:a16="http://schemas.microsoft.com/office/drawing/2014/main" id="{A0F2938A-908B-4F62-95CF-C4283DBC576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151</xdr:row>
      <xdr:rowOff>995362</xdr:rowOff>
    </xdr:from>
    <xdr:ext cx="65" cy="172227"/>
    <xdr:sp macro="" textlink="">
      <xdr:nvSpPr>
        <xdr:cNvPr id="3574" name="CasellaDiTesto 3573">
          <a:extLst>
            <a:ext uri="{FF2B5EF4-FFF2-40B4-BE49-F238E27FC236}">
              <a16:creationId xmlns:a16="http://schemas.microsoft.com/office/drawing/2014/main" id="{83678659-4F58-46E2-80B0-137FCAF2DF2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151</xdr:row>
      <xdr:rowOff>995362</xdr:rowOff>
    </xdr:from>
    <xdr:ext cx="65" cy="172227"/>
    <xdr:sp macro="" textlink="">
      <xdr:nvSpPr>
        <xdr:cNvPr id="3575" name="CasellaDiTesto 3574">
          <a:extLst>
            <a:ext uri="{FF2B5EF4-FFF2-40B4-BE49-F238E27FC236}">
              <a16:creationId xmlns:a16="http://schemas.microsoft.com/office/drawing/2014/main" id="{4342B3FB-A723-4340-9455-E7C35E6106E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151</xdr:row>
      <xdr:rowOff>995362</xdr:rowOff>
    </xdr:from>
    <xdr:ext cx="65" cy="172227"/>
    <xdr:sp macro="" textlink="">
      <xdr:nvSpPr>
        <xdr:cNvPr id="3576" name="CasellaDiTesto 3575">
          <a:extLst>
            <a:ext uri="{FF2B5EF4-FFF2-40B4-BE49-F238E27FC236}">
              <a16:creationId xmlns:a16="http://schemas.microsoft.com/office/drawing/2014/main" id="{38D0469B-918D-455D-B2C3-95CBEB27C78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77" name="CasellaDiTesto 3576">
          <a:extLst>
            <a:ext uri="{FF2B5EF4-FFF2-40B4-BE49-F238E27FC236}">
              <a16:creationId xmlns:a16="http://schemas.microsoft.com/office/drawing/2014/main" id="{4972D189-EDCF-47A9-A00F-FC4E689612E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78" name="CasellaDiTesto 3577">
          <a:extLst>
            <a:ext uri="{FF2B5EF4-FFF2-40B4-BE49-F238E27FC236}">
              <a16:creationId xmlns:a16="http://schemas.microsoft.com/office/drawing/2014/main" id="{3DF75531-056E-4BF8-A648-DAE955EA3EE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79" name="CasellaDiTesto 3578">
          <a:extLst>
            <a:ext uri="{FF2B5EF4-FFF2-40B4-BE49-F238E27FC236}">
              <a16:creationId xmlns:a16="http://schemas.microsoft.com/office/drawing/2014/main" id="{13C25D1A-065C-4451-B358-9E343115CE2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580" name="CasellaDiTesto 3579">
          <a:extLst>
            <a:ext uri="{FF2B5EF4-FFF2-40B4-BE49-F238E27FC236}">
              <a16:creationId xmlns:a16="http://schemas.microsoft.com/office/drawing/2014/main" id="{85365F1B-6475-40CF-BA63-B1F98092DAA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581" name="CasellaDiTesto 3580">
          <a:extLst>
            <a:ext uri="{FF2B5EF4-FFF2-40B4-BE49-F238E27FC236}">
              <a16:creationId xmlns:a16="http://schemas.microsoft.com/office/drawing/2014/main" id="{D15C7A3A-8341-49CD-B396-C3C776F243F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582" name="CasellaDiTesto 3581">
          <a:extLst>
            <a:ext uri="{FF2B5EF4-FFF2-40B4-BE49-F238E27FC236}">
              <a16:creationId xmlns:a16="http://schemas.microsoft.com/office/drawing/2014/main" id="{85F2AC47-EFA8-4362-89C4-E3324F57B0E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83" name="CasellaDiTesto 3582">
          <a:extLst>
            <a:ext uri="{FF2B5EF4-FFF2-40B4-BE49-F238E27FC236}">
              <a16:creationId xmlns:a16="http://schemas.microsoft.com/office/drawing/2014/main" id="{E1CC5E0A-6DBA-4428-B1B2-0724D5C2EB2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84" name="CasellaDiTesto 3583">
          <a:extLst>
            <a:ext uri="{FF2B5EF4-FFF2-40B4-BE49-F238E27FC236}">
              <a16:creationId xmlns:a16="http://schemas.microsoft.com/office/drawing/2014/main" id="{74FB3A35-ECC3-4EE3-AE66-0F73D21E8DB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85" name="CasellaDiTesto 3584">
          <a:extLst>
            <a:ext uri="{FF2B5EF4-FFF2-40B4-BE49-F238E27FC236}">
              <a16:creationId xmlns:a16="http://schemas.microsoft.com/office/drawing/2014/main" id="{C611F817-8354-42D7-9BEB-5D7D46C77EF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86" name="CasellaDiTesto 3585">
          <a:extLst>
            <a:ext uri="{FF2B5EF4-FFF2-40B4-BE49-F238E27FC236}">
              <a16:creationId xmlns:a16="http://schemas.microsoft.com/office/drawing/2014/main" id="{C8031A33-421B-443A-BEF9-258E01167AF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87" name="CasellaDiTesto 3586">
          <a:extLst>
            <a:ext uri="{FF2B5EF4-FFF2-40B4-BE49-F238E27FC236}">
              <a16:creationId xmlns:a16="http://schemas.microsoft.com/office/drawing/2014/main" id="{C4C32D8A-3A27-4E0A-818B-97C0728F2EE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88" name="CasellaDiTesto 3587">
          <a:extLst>
            <a:ext uri="{FF2B5EF4-FFF2-40B4-BE49-F238E27FC236}">
              <a16:creationId xmlns:a16="http://schemas.microsoft.com/office/drawing/2014/main" id="{E0173AF9-ECF9-4901-AD2A-48C5555BF64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589" name="CasellaDiTesto 3588">
          <a:extLst>
            <a:ext uri="{FF2B5EF4-FFF2-40B4-BE49-F238E27FC236}">
              <a16:creationId xmlns:a16="http://schemas.microsoft.com/office/drawing/2014/main" id="{119E79F8-0957-4110-84A2-BB26D0FC2E1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590" name="CasellaDiTesto 3589">
          <a:extLst>
            <a:ext uri="{FF2B5EF4-FFF2-40B4-BE49-F238E27FC236}">
              <a16:creationId xmlns:a16="http://schemas.microsoft.com/office/drawing/2014/main" id="{5E16FC2D-1798-43C3-B758-270D77F835A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591" name="CasellaDiTesto 3590">
          <a:extLst>
            <a:ext uri="{FF2B5EF4-FFF2-40B4-BE49-F238E27FC236}">
              <a16:creationId xmlns:a16="http://schemas.microsoft.com/office/drawing/2014/main" id="{4279E44E-5C46-4028-A4FE-BD339175A05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92" name="CasellaDiTesto 3591">
          <a:extLst>
            <a:ext uri="{FF2B5EF4-FFF2-40B4-BE49-F238E27FC236}">
              <a16:creationId xmlns:a16="http://schemas.microsoft.com/office/drawing/2014/main" id="{9B60EC70-8241-498C-A274-8527EAD0BAA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93" name="CasellaDiTesto 3592">
          <a:extLst>
            <a:ext uri="{FF2B5EF4-FFF2-40B4-BE49-F238E27FC236}">
              <a16:creationId xmlns:a16="http://schemas.microsoft.com/office/drawing/2014/main" id="{F81A23B0-15EE-466D-A3FB-A26AD5E312F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94" name="CasellaDiTesto 3593">
          <a:extLst>
            <a:ext uri="{FF2B5EF4-FFF2-40B4-BE49-F238E27FC236}">
              <a16:creationId xmlns:a16="http://schemas.microsoft.com/office/drawing/2014/main" id="{C658BFD4-EC1A-4FAA-B764-9B595288ECA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595" name="CasellaDiTesto 3594">
          <a:extLst>
            <a:ext uri="{FF2B5EF4-FFF2-40B4-BE49-F238E27FC236}">
              <a16:creationId xmlns:a16="http://schemas.microsoft.com/office/drawing/2014/main" id="{84EC9F40-F04A-4B49-BC04-BE4E7AA86E7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596" name="CasellaDiTesto 3595">
          <a:extLst>
            <a:ext uri="{FF2B5EF4-FFF2-40B4-BE49-F238E27FC236}">
              <a16:creationId xmlns:a16="http://schemas.microsoft.com/office/drawing/2014/main" id="{ADACF0A1-3F7E-48E5-A935-5B4BD459BB6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597" name="CasellaDiTesto 3596">
          <a:extLst>
            <a:ext uri="{FF2B5EF4-FFF2-40B4-BE49-F238E27FC236}">
              <a16:creationId xmlns:a16="http://schemas.microsoft.com/office/drawing/2014/main" id="{06450A18-FEEE-4662-AB0B-92BA73842FC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98" name="CasellaDiTesto 3597">
          <a:extLst>
            <a:ext uri="{FF2B5EF4-FFF2-40B4-BE49-F238E27FC236}">
              <a16:creationId xmlns:a16="http://schemas.microsoft.com/office/drawing/2014/main" id="{0BF8080E-4A03-4FF0-8E6E-37C2D039A13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599" name="CasellaDiTesto 3598">
          <a:extLst>
            <a:ext uri="{FF2B5EF4-FFF2-40B4-BE49-F238E27FC236}">
              <a16:creationId xmlns:a16="http://schemas.microsoft.com/office/drawing/2014/main" id="{BBB96717-1DB4-4941-842E-F9F6D94E61F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600" name="CasellaDiTesto 3599">
          <a:extLst>
            <a:ext uri="{FF2B5EF4-FFF2-40B4-BE49-F238E27FC236}">
              <a16:creationId xmlns:a16="http://schemas.microsoft.com/office/drawing/2014/main" id="{B7991858-08E1-43B4-86A5-A1E62A0001A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601" name="CasellaDiTesto 3600">
          <a:extLst>
            <a:ext uri="{FF2B5EF4-FFF2-40B4-BE49-F238E27FC236}">
              <a16:creationId xmlns:a16="http://schemas.microsoft.com/office/drawing/2014/main" id="{81E79DB3-1E15-45E0-A13E-03F5681F8D7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602" name="CasellaDiTesto 3601">
          <a:extLst>
            <a:ext uri="{FF2B5EF4-FFF2-40B4-BE49-F238E27FC236}">
              <a16:creationId xmlns:a16="http://schemas.microsoft.com/office/drawing/2014/main" id="{0E6217B2-195E-44BE-9B7A-B53846F10B9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603" name="CasellaDiTesto 3602">
          <a:extLst>
            <a:ext uri="{FF2B5EF4-FFF2-40B4-BE49-F238E27FC236}">
              <a16:creationId xmlns:a16="http://schemas.microsoft.com/office/drawing/2014/main" id="{5B15B156-E12B-47C1-BF5A-3F4B877A10E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604" name="CasellaDiTesto 3603">
          <a:extLst>
            <a:ext uri="{FF2B5EF4-FFF2-40B4-BE49-F238E27FC236}">
              <a16:creationId xmlns:a16="http://schemas.microsoft.com/office/drawing/2014/main" id="{F85965D9-92FE-4007-B3CE-4AD0122BCBE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605" name="CasellaDiTesto 3604">
          <a:extLst>
            <a:ext uri="{FF2B5EF4-FFF2-40B4-BE49-F238E27FC236}">
              <a16:creationId xmlns:a16="http://schemas.microsoft.com/office/drawing/2014/main" id="{4592F97D-1BF3-4F07-9FA6-1CC8978E4AE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606" name="CasellaDiTesto 3605">
          <a:extLst>
            <a:ext uri="{FF2B5EF4-FFF2-40B4-BE49-F238E27FC236}">
              <a16:creationId xmlns:a16="http://schemas.microsoft.com/office/drawing/2014/main" id="{0126A991-F0CA-41E1-BA8B-121C7B352C6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607" name="CasellaDiTesto 3606">
          <a:extLst>
            <a:ext uri="{FF2B5EF4-FFF2-40B4-BE49-F238E27FC236}">
              <a16:creationId xmlns:a16="http://schemas.microsoft.com/office/drawing/2014/main" id="{6670A263-DB95-4CE3-B3A7-1CDFC1D0D3E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608" name="CasellaDiTesto 3607">
          <a:extLst>
            <a:ext uri="{FF2B5EF4-FFF2-40B4-BE49-F238E27FC236}">
              <a16:creationId xmlns:a16="http://schemas.microsoft.com/office/drawing/2014/main" id="{055521C2-709D-4162-B0B3-E72BF889E08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609" name="CasellaDiTesto 3608">
          <a:extLst>
            <a:ext uri="{FF2B5EF4-FFF2-40B4-BE49-F238E27FC236}">
              <a16:creationId xmlns:a16="http://schemas.microsoft.com/office/drawing/2014/main" id="{91F2A4DF-E026-4313-A360-85F7532CBE6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10" name="CasellaDiTesto 3609">
          <a:extLst>
            <a:ext uri="{FF2B5EF4-FFF2-40B4-BE49-F238E27FC236}">
              <a16:creationId xmlns:a16="http://schemas.microsoft.com/office/drawing/2014/main" id="{A7997004-6BC0-4005-8856-DAD86588B8D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11" name="CasellaDiTesto 3610">
          <a:extLst>
            <a:ext uri="{FF2B5EF4-FFF2-40B4-BE49-F238E27FC236}">
              <a16:creationId xmlns:a16="http://schemas.microsoft.com/office/drawing/2014/main" id="{93009683-15E5-4E59-907E-AD6E817FD3E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12" name="CasellaDiTesto 3611">
          <a:extLst>
            <a:ext uri="{FF2B5EF4-FFF2-40B4-BE49-F238E27FC236}">
              <a16:creationId xmlns:a16="http://schemas.microsoft.com/office/drawing/2014/main" id="{60FE35CB-6E68-4A54-944B-C6027032E1A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13" name="CasellaDiTesto 3612">
          <a:extLst>
            <a:ext uri="{FF2B5EF4-FFF2-40B4-BE49-F238E27FC236}">
              <a16:creationId xmlns:a16="http://schemas.microsoft.com/office/drawing/2014/main" id="{7E3E016F-5122-4D0C-A45F-57FF302700C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14" name="CasellaDiTesto 3613">
          <a:extLst>
            <a:ext uri="{FF2B5EF4-FFF2-40B4-BE49-F238E27FC236}">
              <a16:creationId xmlns:a16="http://schemas.microsoft.com/office/drawing/2014/main" id="{923848D5-CC19-4770-A164-DFA87431D48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15" name="CasellaDiTesto 3614">
          <a:extLst>
            <a:ext uri="{FF2B5EF4-FFF2-40B4-BE49-F238E27FC236}">
              <a16:creationId xmlns:a16="http://schemas.microsoft.com/office/drawing/2014/main" id="{AB129538-F08F-4343-91BE-8E06A187B4E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16" name="CasellaDiTesto 3615">
          <a:extLst>
            <a:ext uri="{FF2B5EF4-FFF2-40B4-BE49-F238E27FC236}">
              <a16:creationId xmlns:a16="http://schemas.microsoft.com/office/drawing/2014/main" id="{8B62CB26-09A4-47DF-93A5-E8F4F142B7F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17" name="CasellaDiTesto 3616">
          <a:extLst>
            <a:ext uri="{FF2B5EF4-FFF2-40B4-BE49-F238E27FC236}">
              <a16:creationId xmlns:a16="http://schemas.microsoft.com/office/drawing/2014/main" id="{A9469E6E-8DF6-4D56-B942-5C1BC4B53BC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18" name="CasellaDiTesto 3617">
          <a:extLst>
            <a:ext uri="{FF2B5EF4-FFF2-40B4-BE49-F238E27FC236}">
              <a16:creationId xmlns:a16="http://schemas.microsoft.com/office/drawing/2014/main" id="{8E5D0171-3366-427B-B371-28F8D9080F4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19" name="CasellaDiTesto 3618">
          <a:extLst>
            <a:ext uri="{FF2B5EF4-FFF2-40B4-BE49-F238E27FC236}">
              <a16:creationId xmlns:a16="http://schemas.microsoft.com/office/drawing/2014/main" id="{63EDD493-B5BD-4933-9020-733DD0CA3EE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20" name="CasellaDiTesto 3619">
          <a:extLst>
            <a:ext uri="{FF2B5EF4-FFF2-40B4-BE49-F238E27FC236}">
              <a16:creationId xmlns:a16="http://schemas.microsoft.com/office/drawing/2014/main" id="{9984CEEA-76D8-46A8-B950-EF279BF298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21" name="CasellaDiTesto 3620">
          <a:extLst>
            <a:ext uri="{FF2B5EF4-FFF2-40B4-BE49-F238E27FC236}">
              <a16:creationId xmlns:a16="http://schemas.microsoft.com/office/drawing/2014/main" id="{A49B49B3-DF82-47E9-9071-8249D85AEE8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22" name="CasellaDiTesto 3621">
          <a:extLst>
            <a:ext uri="{FF2B5EF4-FFF2-40B4-BE49-F238E27FC236}">
              <a16:creationId xmlns:a16="http://schemas.microsoft.com/office/drawing/2014/main" id="{E15B162F-9514-468F-946A-CB8536D1477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23" name="CasellaDiTesto 3622">
          <a:extLst>
            <a:ext uri="{FF2B5EF4-FFF2-40B4-BE49-F238E27FC236}">
              <a16:creationId xmlns:a16="http://schemas.microsoft.com/office/drawing/2014/main" id="{41297084-FF1B-4D9A-9AA7-ECCD3CA2737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24" name="CasellaDiTesto 3623">
          <a:extLst>
            <a:ext uri="{FF2B5EF4-FFF2-40B4-BE49-F238E27FC236}">
              <a16:creationId xmlns:a16="http://schemas.microsoft.com/office/drawing/2014/main" id="{DA61AFF0-49E0-4D7D-9FCE-AA2BCAF4058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25" name="CasellaDiTesto 3624">
          <a:extLst>
            <a:ext uri="{FF2B5EF4-FFF2-40B4-BE49-F238E27FC236}">
              <a16:creationId xmlns:a16="http://schemas.microsoft.com/office/drawing/2014/main" id="{71CD71B7-8B55-4D8C-A15F-875781C6916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26" name="CasellaDiTesto 3625">
          <a:extLst>
            <a:ext uri="{FF2B5EF4-FFF2-40B4-BE49-F238E27FC236}">
              <a16:creationId xmlns:a16="http://schemas.microsoft.com/office/drawing/2014/main" id="{3090F101-092D-4AE1-A037-0A3DBA3B485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27" name="CasellaDiTesto 3626">
          <a:extLst>
            <a:ext uri="{FF2B5EF4-FFF2-40B4-BE49-F238E27FC236}">
              <a16:creationId xmlns:a16="http://schemas.microsoft.com/office/drawing/2014/main" id="{C8F810B6-86EA-4E86-B7D1-B5620282501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28" name="CasellaDiTesto 3627">
          <a:extLst>
            <a:ext uri="{FF2B5EF4-FFF2-40B4-BE49-F238E27FC236}">
              <a16:creationId xmlns:a16="http://schemas.microsoft.com/office/drawing/2014/main" id="{BAD9A69D-B121-4ACF-A7E7-BD296EAD893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29" name="CasellaDiTesto 3628">
          <a:extLst>
            <a:ext uri="{FF2B5EF4-FFF2-40B4-BE49-F238E27FC236}">
              <a16:creationId xmlns:a16="http://schemas.microsoft.com/office/drawing/2014/main" id="{818E64C6-B065-405D-9EF0-D53E4D020AB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30" name="CasellaDiTesto 3629">
          <a:extLst>
            <a:ext uri="{FF2B5EF4-FFF2-40B4-BE49-F238E27FC236}">
              <a16:creationId xmlns:a16="http://schemas.microsoft.com/office/drawing/2014/main" id="{588BA6E0-3315-44D5-860B-83ACB8FE104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31" name="CasellaDiTesto 3630">
          <a:extLst>
            <a:ext uri="{FF2B5EF4-FFF2-40B4-BE49-F238E27FC236}">
              <a16:creationId xmlns:a16="http://schemas.microsoft.com/office/drawing/2014/main" id="{A05A927A-EEB9-4811-999A-3AEB9D6C05F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32" name="CasellaDiTesto 3631">
          <a:extLst>
            <a:ext uri="{FF2B5EF4-FFF2-40B4-BE49-F238E27FC236}">
              <a16:creationId xmlns:a16="http://schemas.microsoft.com/office/drawing/2014/main" id="{4BA87ABF-299C-48AC-BF86-BE1C9A23990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633" name="CasellaDiTesto 3632">
          <a:extLst>
            <a:ext uri="{FF2B5EF4-FFF2-40B4-BE49-F238E27FC236}">
              <a16:creationId xmlns:a16="http://schemas.microsoft.com/office/drawing/2014/main" id="{A0C39DEE-5148-4963-AEC2-39A75CB1A86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34" name="CasellaDiTesto 3633">
          <a:extLst>
            <a:ext uri="{FF2B5EF4-FFF2-40B4-BE49-F238E27FC236}">
              <a16:creationId xmlns:a16="http://schemas.microsoft.com/office/drawing/2014/main" id="{1E200EBE-D53D-4F1D-ACB8-F8A1BCB80BF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35" name="CasellaDiTesto 3634">
          <a:extLst>
            <a:ext uri="{FF2B5EF4-FFF2-40B4-BE49-F238E27FC236}">
              <a16:creationId xmlns:a16="http://schemas.microsoft.com/office/drawing/2014/main" id="{8F5DB79A-4AEF-4A5F-B36A-7A89D6CAF17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36" name="CasellaDiTesto 3635">
          <a:extLst>
            <a:ext uri="{FF2B5EF4-FFF2-40B4-BE49-F238E27FC236}">
              <a16:creationId xmlns:a16="http://schemas.microsoft.com/office/drawing/2014/main" id="{F4C917E3-15E3-4CE8-A635-EBFCF209F78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37" name="CasellaDiTesto 3636">
          <a:extLst>
            <a:ext uri="{FF2B5EF4-FFF2-40B4-BE49-F238E27FC236}">
              <a16:creationId xmlns:a16="http://schemas.microsoft.com/office/drawing/2014/main" id="{A2DC6538-FBF1-4DE3-BD86-E09D8833811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38" name="CasellaDiTesto 3637">
          <a:extLst>
            <a:ext uri="{FF2B5EF4-FFF2-40B4-BE49-F238E27FC236}">
              <a16:creationId xmlns:a16="http://schemas.microsoft.com/office/drawing/2014/main" id="{19A453AC-EC65-4004-92C3-316FAE810E3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39" name="CasellaDiTesto 3638">
          <a:extLst>
            <a:ext uri="{FF2B5EF4-FFF2-40B4-BE49-F238E27FC236}">
              <a16:creationId xmlns:a16="http://schemas.microsoft.com/office/drawing/2014/main" id="{F0C8A6AD-0669-419D-9746-4147F1EBECD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40" name="CasellaDiTesto 3639">
          <a:extLst>
            <a:ext uri="{FF2B5EF4-FFF2-40B4-BE49-F238E27FC236}">
              <a16:creationId xmlns:a16="http://schemas.microsoft.com/office/drawing/2014/main" id="{A6319261-6BEA-4749-8D10-64D88E99602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41" name="CasellaDiTesto 3640">
          <a:extLst>
            <a:ext uri="{FF2B5EF4-FFF2-40B4-BE49-F238E27FC236}">
              <a16:creationId xmlns:a16="http://schemas.microsoft.com/office/drawing/2014/main" id="{2406FFCF-A7A4-45AE-B27B-FCD8E1AEE26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42" name="CasellaDiTesto 3641">
          <a:extLst>
            <a:ext uri="{FF2B5EF4-FFF2-40B4-BE49-F238E27FC236}">
              <a16:creationId xmlns:a16="http://schemas.microsoft.com/office/drawing/2014/main" id="{20298392-58EE-4FD7-AE43-D429D900B0B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43" name="CasellaDiTesto 3642">
          <a:extLst>
            <a:ext uri="{FF2B5EF4-FFF2-40B4-BE49-F238E27FC236}">
              <a16:creationId xmlns:a16="http://schemas.microsoft.com/office/drawing/2014/main" id="{B89C7241-870F-4000-B2C6-BA510221A9A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44" name="CasellaDiTesto 3643">
          <a:extLst>
            <a:ext uri="{FF2B5EF4-FFF2-40B4-BE49-F238E27FC236}">
              <a16:creationId xmlns:a16="http://schemas.microsoft.com/office/drawing/2014/main" id="{9A7E1F0F-C2A2-4DE8-B09E-3AF133D5AB7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45" name="CasellaDiTesto 3644">
          <a:extLst>
            <a:ext uri="{FF2B5EF4-FFF2-40B4-BE49-F238E27FC236}">
              <a16:creationId xmlns:a16="http://schemas.microsoft.com/office/drawing/2014/main" id="{D5B7B5BC-8CF2-4568-A515-D0D806BEF1F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46" name="CasellaDiTesto 3645">
          <a:extLst>
            <a:ext uri="{FF2B5EF4-FFF2-40B4-BE49-F238E27FC236}">
              <a16:creationId xmlns:a16="http://schemas.microsoft.com/office/drawing/2014/main" id="{42A745D4-CC96-410F-B68A-CAE2DBFF4E4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47" name="CasellaDiTesto 3646">
          <a:extLst>
            <a:ext uri="{FF2B5EF4-FFF2-40B4-BE49-F238E27FC236}">
              <a16:creationId xmlns:a16="http://schemas.microsoft.com/office/drawing/2014/main" id="{4B44973C-E46B-4D16-8BD8-238F6E31873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48" name="CasellaDiTesto 3647">
          <a:extLst>
            <a:ext uri="{FF2B5EF4-FFF2-40B4-BE49-F238E27FC236}">
              <a16:creationId xmlns:a16="http://schemas.microsoft.com/office/drawing/2014/main" id="{6E820B6E-235B-4921-9070-D594B403B1E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49" name="CasellaDiTesto 3648">
          <a:extLst>
            <a:ext uri="{FF2B5EF4-FFF2-40B4-BE49-F238E27FC236}">
              <a16:creationId xmlns:a16="http://schemas.microsoft.com/office/drawing/2014/main" id="{C533E036-AF5F-4531-ACBE-4E2CF6D5F31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50" name="CasellaDiTesto 3649">
          <a:extLst>
            <a:ext uri="{FF2B5EF4-FFF2-40B4-BE49-F238E27FC236}">
              <a16:creationId xmlns:a16="http://schemas.microsoft.com/office/drawing/2014/main" id="{32BD3CB3-82EB-4904-BD8E-3132AB9E545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51" name="CasellaDiTesto 3650">
          <a:extLst>
            <a:ext uri="{FF2B5EF4-FFF2-40B4-BE49-F238E27FC236}">
              <a16:creationId xmlns:a16="http://schemas.microsoft.com/office/drawing/2014/main" id="{5B264F1E-5845-44E6-AB20-AB43EEFE1BD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52" name="CasellaDiTesto 3651">
          <a:extLst>
            <a:ext uri="{FF2B5EF4-FFF2-40B4-BE49-F238E27FC236}">
              <a16:creationId xmlns:a16="http://schemas.microsoft.com/office/drawing/2014/main" id="{A4520980-8CDA-4D12-A1B3-423D11FE5E0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53" name="CasellaDiTesto 3652">
          <a:extLst>
            <a:ext uri="{FF2B5EF4-FFF2-40B4-BE49-F238E27FC236}">
              <a16:creationId xmlns:a16="http://schemas.microsoft.com/office/drawing/2014/main" id="{A6F154DF-8743-4D20-883E-785FDD57FF8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654" name="CasellaDiTesto 3653">
          <a:extLst>
            <a:ext uri="{FF2B5EF4-FFF2-40B4-BE49-F238E27FC236}">
              <a16:creationId xmlns:a16="http://schemas.microsoft.com/office/drawing/2014/main" id="{A6DAD390-E982-4BD3-BCF6-5743418435A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55" name="CasellaDiTesto 3654">
          <a:extLst>
            <a:ext uri="{FF2B5EF4-FFF2-40B4-BE49-F238E27FC236}">
              <a16:creationId xmlns:a16="http://schemas.microsoft.com/office/drawing/2014/main" id="{3CEA29ED-97C5-41D3-973F-33A8EDBF501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56" name="CasellaDiTesto 3655">
          <a:extLst>
            <a:ext uri="{FF2B5EF4-FFF2-40B4-BE49-F238E27FC236}">
              <a16:creationId xmlns:a16="http://schemas.microsoft.com/office/drawing/2014/main" id="{CB0EEBA0-71C4-44EA-959F-C08029D3583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57" name="CasellaDiTesto 3656">
          <a:extLst>
            <a:ext uri="{FF2B5EF4-FFF2-40B4-BE49-F238E27FC236}">
              <a16:creationId xmlns:a16="http://schemas.microsoft.com/office/drawing/2014/main" id="{A8EE6950-F78A-475B-A83D-62784FE09AC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58" name="CasellaDiTesto 3657">
          <a:extLst>
            <a:ext uri="{FF2B5EF4-FFF2-40B4-BE49-F238E27FC236}">
              <a16:creationId xmlns:a16="http://schemas.microsoft.com/office/drawing/2014/main" id="{7CCD3E45-F7A0-46F5-BF29-BE43E6D143B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59" name="CasellaDiTesto 3658">
          <a:extLst>
            <a:ext uri="{FF2B5EF4-FFF2-40B4-BE49-F238E27FC236}">
              <a16:creationId xmlns:a16="http://schemas.microsoft.com/office/drawing/2014/main" id="{A8A298E1-AB8D-45DF-A976-781BE3D1BF7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60" name="CasellaDiTesto 3659">
          <a:extLst>
            <a:ext uri="{FF2B5EF4-FFF2-40B4-BE49-F238E27FC236}">
              <a16:creationId xmlns:a16="http://schemas.microsoft.com/office/drawing/2014/main" id="{7B174257-C673-45FC-9EF7-9AF8E51D589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61" name="CasellaDiTesto 3660">
          <a:extLst>
            <a:ext uri="{FF2B5EF4-FFF2-40B4-BE49-F238E27FC236}">
              <a16:creationId xmlns:a16="http://schemas.microsoft.com/office/drawing/2014/main" id="{F48508F8-E1F4-4FAF-8F5E-C4FC89DFB23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62" name="CasellaDiTesto 3661">
          <a:extLst>
            <a:ext uri="{FF2B5EF4-FFF2-40B4-BE49-F238E27FC236}">
              <a16:creationId xmlns:a16="http://schemas.microsoft.com/office/drawing/2014/main" id="{3E1A43BC-2AF8-4BF0-83C3-8E2A27E37B8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63" name="CasellaDiTesto 3662">
          <a:extLst>
            <a:ext uri="{FF2B5EF4-FFF2-40B4-BE49-F238E27FC236}">
              <a16:creationId xmlns:a16="http://schemas.microsoft.com/office/drawing/2014/main" id="{055F97B5-0058-49B8-897D-5715B271999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64" name="CasellaDiTesto 3663">
          <a:extLst>
            <a:ext uri="{FF2B5EF4-FFF2-40B4-BE49-F238E27FC236}">
              <a16:creationId xmlns:a16="http://schemas.microsoft.com/office/drawing/2014/main" id="{DBF1B8B3-A661-4ED4-A060-CD58A1626B9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65" name="CasellaDiTesto 3664">
          <a:extLst>
            <a:ext uri="{FF2B5EF4-FFF2-40B4-BE49-F238E27FC236}">
              <a16:creationId xmlns:a16="http://schemas.microsoft.com/office/drawing/2014/main" id="{12E0F1B3-29A2-40E1-8C2F-0DE82F2FC16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66" name="CasellaDiTesto 3665">
          <a:extLst>
            <a:ext uri="{FF2B5EF4-FFF2-40B4-BE49-F238E27FC236}">
              <a16:creationId xmlns:a16="http://schemas.microsoft.com/office/drawing/2014/main" id="{B9472465-BBC0-46BF-B0A9-A55931304BD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67" name="CasellaDiTesto 3666">
          <a:extLst>
            <a:ext uri="{FF2B5EF4-FFF2-40B4-BE49-F238E27FC236}">
              <a16:creationId xmlns:a16="http://schemas.microsoft.com/office/drawing/2014/main" id="{485F99BB-5F27-4AE8-A6D9-23990E368AA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68" name="CasellaDiTesto 3667">
          <a:extLst>
            <a:ext uri="{FF2B5EF4-FFF2-40B4-BE49-F238E27FC236}">
              <a16:creationId xmlns:a16="http://schemas.microsoft.com/office/drawing/2014/main" id="{01449518-383C-4ADD-88EC-55A9E7740B5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69" name="CasellaDiTesto 3668">
          <a:extLst>
            <a:ext uri="{FF2B5EF4-FFF2-40B4-BE49-F238E27FC236}">
              <a16:creationId xmlns:a16="http://schemas.microsoft.com/office/drawing/2014/main" id="{3E1E0A21-8EC2-421C-BE86-0C37C09B4F0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70" name="CasellaDiTesto 3669">
          <a:extLst>
            <a:ext uri="{FF2B5EF4-FFF2-40B4-BE49-F238E27FC236}">
              <a16:creationId xmlns:a16="http://schemas.microsoft.com/office/drawing/2014/main" id="{0FC2EF22-EEE7-45B6-8902-9950A96FDC4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71" name="CasellaDiTesto 3670">
          <a:extLst>
            <a:ext uri="{FF2B5EF4-FFF2-40B4-BE49-F238E27FC236}">
              <a16:creationId xmlns:a16="http://schemas.microsoft.com/office/drawing/2014/main" id="{331DC62C-22A0-4C5E-9A6A-C670F07C724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72" name="CasellaDiTesto 3671">
          <a:extLst>
            <a:ext uri="{FF2B5EF4-FFF2-40B4-BE49-F238E27FC236}">
              <a16:creationId xmlns:a16="http://schemas.microsoft.com/office/drawing/2014/main" id="{599F5B23-F83C-4505-A53E-66A408AED19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73" name="CasellaDiTesto 3672">
          <a:extLst>
            <a:ext uri="{FF2B5EF4-FFF2-40B4-BE49-F238E27FC236}">
              <a16:creationId xmlns:a16="http://schemas.microsoft.com/office/drawing/2014/main" id="{40FDD1D6-F8AD-48A4-863E-1A3E53E6A4F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74" name="CasellaDiTesto 3673">
          <a:extLst>
            <a:ext uri="{FF2B5EF4-FFF2-40B4-BE49-F238E27FC236}">
              <a16:creationId xmlns:a16="http://schemas.microsoft.com/office/drawing/2014/main" id="{A303460B-D6A3-4C24-B3C8-73556F348AA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75" name="CasellaDiTesto 3674">
          <a:extLst>
            <a:ext uri="{FF2B5EF4-FFF2-40B4-BE49-F238E27FC236}">
              <a16:creationId xmlns:a16="http://schemas.microsoft.com/office/drawing/2014/main" id="{51B571EE-5833-427D-8BBD-4A5FF8B8F44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76" name="CasellaDiTesto 3675">
          <a:extLst>
            <a:ext uri="{FF2B5EF4-FFF2-40B4-BE49-F238E27FC236}">
              <a16:creationId xmlns:a16="http://schemas.microsoft.com/office/drawing/2014/main" id="{2A1A4363-8C41-4DEA-8129-BD52E31F8AF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77" name="CasellaDiTesto 3676">
          <a:extLst>
            <a:ext uri="{FF2B5EF4-FFF2-40B4-BE49-F238E27FC236}">
              <a16:creationId xmlns:a16="http://schemas.microsoft.com/office/drawing/2014/main" id="{1F6BA2E1-71DB-4006-BFDD-0AB1D75364A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78" name="CasellaDiTesto 3677">
          <a:extLst>
            <a:ext uri="{FF2B5EF4-FFF2-40B4-BE49-F238E27FC236}">
              <a16:creationId xmlns:a16="http://schemas.microsoft.com/office/drawing/2014/main" id="{80EA75F4-DDA7-42CA-80FB-3562C35AD24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79" name="CasellaDiTesto 3678">
          <a:extLst>
            <a:ext uri="{FF2B5EF4-FFF2-40B4-BE49-F238E27FC236}">
              <a16:creationId xmlns:a16="http://schemas.microsoft.com/office/drawing/2014/main" id="{87452AA6-2295-439D-A695-B61912087F7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80" name="CasellaDiTesto 3679">
          <a:extLst>
            <a:ext uri="{FF2B5EF4-FFF2-40B4-BE49-F238E27FC236}">
              <a16:creationId xmlns:a16="http://schemas.microsoft.com/office/drawing/2014/main" id="{95F0C045-23BF-44BE-AABE-3E59A210F11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81" name="CasellaDiTesto 3680">
          <a:extLst>
            <a:ext uri="{FF2B5EF4-FFF2-40B4-BE49-F238E27FC236}">
              <a16:creationId xmlns:a16="http://schemas.microsoft.com/office/drawing/2014/main" id="{BE9AF45F-0E0A-43ED-9F06-1F21631D306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82" name="CasellaDiTesto 3681">
          <a:extLst>
            <a:ext uri="{FF2B5EF4-FFF2-40B4-BE49-F238E27FC236}">
              <a16:creationId xmlns:a16="http://schemas.microsoft.com/office/drawing/2014/main" id="{0EFAAD11-CC79-4D04-85A2-97512532390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83" name="CasellaDiTesto 3682">
          <a:extLst>
            <a:ext uri="{FF2B5EF4-FFF2-40B4-BE49-F238E27FC236}">
              <a16:creationId xmlns:a16="http://schemas.microsoft.com/office/drawing/2014/main" id="{41C4DF2A-0C07-4DB5-9FFF-2769ED24091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84" name="CasellaDiTesto 3683">
          <a:extLst>
            <a:ext uri="{FF2B5EF4-FFF2-40B4-BE49-F238E27FC236}">
              <a16:creationId xmlns:a16="http://schemas.microsoft.com/office/drawing/2014/main" id="{0FF3F0A8-0A5A-4C76-8903-BE85A9F8457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85" name="CasellaDiTesto 3684">
          <a:extLst>
            <a:ext uri="{FF2B5EF4-FFF2-40B4-BE49-F238E27FC236}">
              <a16:creationId xmlns:a16="http://schemas.microsoft.com/office/drawing/2014/main" id="{031A748C-F2C4-4F47-871F-AB827455873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86" name="CasellaDiTesto 3685">
          <a:extLst>
            <a:ext uri="{FF2B5EF4-FFF2-40B4-BE49-F238E27FC236}">
              <a16:creationId xmlns:a16="http://schemas.microsoft.com/office/drawing/2014/main" id="{ADE339A9-3068-43C8-BB99-CAE578C54D9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87" name="CasellaDiTesto 3686">
          <a:extLst>
            <a:ext uri="{FF2B5EF4-FFF2-40B4-BE49-F238E27FC236}">
              <a16:creationId xmlns:a16="http://schemas.microsoft.com/office/drawing/2014/main" id="{339750E6-A730-45FD-9BF6-ADFF6ADF5BE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88" name="CasellaDiTesto 3687">
          <a:extLst>
            <a:ext uri="{FF2B5EF4-FFF2-40B4-BE49-F238E27FC236}">
              <a16:creationId xmlns:a16="http://schemas.microsoft.com/office/drawing/2014/main" id="{842ABC4F-B29C-4E90-ABDC-F97F04FCDAE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89" name="CasellaDiTesto 3688">
          <a:extLst>
            <a:ext uri="{FF2B5EF4-FFF2-40B4-BE49-F238E27FC236}">
              <a16:creationId xmlns:a16="http://schemas.microsoft.com/office/drawing/2014/main" id="{8E84AE98-CD54-4FAD-BFAE-4B5A959BF81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690" name="CasellaDiTesto 3689">
          <a:extLst>
            <a:ext uri="{FF2B5EF4-FFF2-40B4-BE49-F238E27FC236}">
              <a16:creationId xmlns:a16="http://schemas.microsoft.com/office/drawing/2014/main" id="{23CE5A6D-635A-4B7B-8102-88ABD22664E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91" name="CasellaDiTesto 3690">
          <a:extLst>
            <a:ext uri="{FF2B5EF4-FFF2-40B4-BE49-F238E27FC236}">
              <a16:creationId xmlns:a16="http://schemas.microsoft.com/office/drawing/2014/main" id="{9ED978A8-9220-48EA-9DCB-E8A3D0EDCE6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92" name="CasellaDiTesto 3691">
          <a:extLst>
            <a:ext uri="{FF2B5EF4-FFF2-40B4-BE49-F238E27FC236}">
              <a16:creationId xmlns:a16="http://schemas.microsoft.com/office/drawing/2014/main" id="{56953A0B-5C18-43C8-828D-8A5FE255D7A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93" name="CasellaDiTesto 3692">
          <a:extLst>
            <a:ext uri="{FF2B5EF4-FFF2-40B4-BE49-F238E27FC236}">
              <a16:creationId xmlns:a16="http://schemas.microsoft.com/office/drawing/2014/main" id="{99A7157E-DECB-4411-B622-D56CD918BAD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94" name="CasellaDiTesto 3693">
          <a:extLst>
            <a:ext uri="{FF2B5EF4-FFF2-40B4-BE49-F238E27FC236}">
              <a16:creationId xmlns:a16="http://schemas.microsoft.com/office/drawing/2014/main" id="{C5CA8425-F8A7-4824-94DE-0D481A84398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95" name="CasellaDiTesto 3694">
          <a:extLst>
            <a:ext uri="{FF2B5EF4-FFF2-40B4-BE49-F238E27FC236}">
              <a16:creationId xmlns:a16="http://schemas.microsoft.com/office/drawing/2014/main" id="{1B6F560A-144F-4CA2-ADA9-5E797067E67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96" name="CasellaDiTesto 3695">
          <a:extLst>
            <a:ext uri="{FF2B5EF4-FFF2-40B4-BE49-F238E27FC236}">
              <a16:creationId xmlns:a16="http://schemas.microsoft.com/office/drawing/2014/main" id="{9ED639F9-FFAA-4882-BD16-36DEE21A955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97" name="CasellaDiTesto 3696">
          <a:extLst>
            <a:ext uri="{FF2B5EF4-FFF2-40B4-BE49-F238E27FC236}">
              <a16:creationId xmlns:a16="http://schemas.microsoft.com/office/drawing/2014/main" id="{E69B31C5-9397-4DE3-B945-92855F5D727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98" name="CasellaDiTesto 3697">
          <a:extLst>
            <a:ext uri="{FF2B5EF4-FFF2-40B4-BE49-F238E27FC236}">
              <a16:creationId xmlns:a16="http://schemas.microsoft.com/office/drawing/2014/main" id="{EC84239A-54B4-4C90-AD0E-7A71A919A27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699" name="CasellaDiTesto 3698">
          <a:extLst>
            <a:ext uri="{FF2B5EF4-FFF2-40B4-BE49-F238E27FC236}">
              <a16:creationId xmlns:a16="http://schemas.microsoft.com/office/drawing/2014/main" id="{2B8FF02C-EB3B-4B0B-827C-8D332299F07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700" name="CasellaDiTesto 3699">
          <a:extLst>
            <a:ext uri="{FF2B5EF4-FFF2-40B4-BE49-F238E27FC236}">
              <a16:creationId xmlns:a16="http://schemas.microsoft.com/office/drawing/2014/main" id="{CBF1C88D-F5C8-43A3-8D28-004DB4E063D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701" name="CasellaDiTesto 3700">
          <a:extLst>
            <a:ext uri="{FF2B5EF4-FFF2-40B4-BE49-F238E27FC236}">
              <a16:creationId xmlns:a16="http://schemas.microsoft.com/office/drawing/2014/main" id="{3E75E241-2A80-4723-9F8D-FB709C51134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702" name="CasellaDiTesto 3701">
          <a:extLst>
            <a:ext uri="{FF2B5EF4-FFF2-40B4-BE49-F238E27FC236}">
              <a16:creationId xmlns:a16="http://schemas.microsoft.com/office/drawing/2014/main" id="{CFACEAA9-6A6D-44E4-B83F-C940284F1DF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703" name="CasellaDiTesto 3702">
          <a:extLst>
            <a:ext uri="{FF2B5EF4-FFF2-40B4-BE49-F238E27FC236}">
              <a16:creationId xmlns:a16="http://schemas.microsoft.com/office/drawing/2014/main" id="{1A0302AE-E275-4B37-A4F7-D711804CC5A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704" name="CasellaDiTesto 3703">
          <a:extLst>
            <a:ext uri="{FF2B5EF4-FFF2-40B4-BE49-F238E27FC236}">
              <a16:creationId xmlns:a16="http://schemas.microsoft.com/office/drawing/2014/main" id="{E9DB6950-69D3-4028-9790-AE27EFDCE46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705" name="CasellaDiTesto 3704">
          <a:extLst>
            <a:ext uri="{FF2B5EF4-FFF2-40B4-BE49-F238E27FC236}">
              <a16:creationId xmlns:a16="http://schemas.microsoft.com/office/drawing/2014/main" id="{26A2E4C5-8FF6-4851-91A5-28F9BC108F8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706" name="CasellaDiTesto 3705">
          <a:extLst>
            <a:ext uri="{FF2B5EF4-FFF2-40B4-BE49-F238E27FC236}">
              <a16:creationId xmlns:a16="http://schemas.microsoft.com/office/drawing/2014/main" id="{18B642B1-8D2B-4A2C-B610-74C1E8B5B5A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707" name="CasellaDiTesto 3706">
          <a:extLst>
            <a:ext uri="{FF2B5EF4-FFF2-40B4-BE49-F238E27FC236}">
              <a16:creationId xmlns:a16="http://schemas.microsoft.com/office/drawing/2014/main" id="{06321F96-1F77-4F46-8DA5-4DA5FFE3A80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708" name="CasellaDiTesto 3707">
          <a:extLst>
            <a:ext uri="{FF2B5EF4-FFF2-40B4-BE49-F238E27FC236}">
              <a16:creationId xmlns:a16="http://schemas.microsoft.com/office/drawing/2014/main" id="{4BB5D942-E98C-4A4F-8461-B60BAFB6779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131</xdr:row>
      <xdr:rowOff>995362</xdr:rowOff>
    </xdr:from>
    <xdr:ext cx="65" cy="172227"/>
    <xdr:sp macro="" textlink="">
      <xdr:nvSpPr>
        <xdr:cNvPr id="3709" name="CasellaDiTesto 3708">
          <a:extLst>
            <a:ext uri="{FF2B5EF4-FFF2-40B4-BE49-F238E27FC236}">
              <a16:creationId xmlns:a16="http://schemas.microsoft.com/office/drawing/2014/main" id="{2395F576-AE8A-4156-A10F-E8CB9C6F9B3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131</xdr:row>
      <xdr:rowOff>995362</xdr:rowOff>
    </xdr:from>
    <xdr:ext cx="65" cy="172227"/>
    <xdr:sp macro="" textlink="">
      <xdr:nvSpPr>
        <xdr:cNvPr id="3710" name="CasellaDiTesto 3709">
          <a:extLst>
            <a:ext uri="{FF2B5EF4-FFF2-40B4-BE49-F238E27FC236}">
              <a16:creationId xmlns:a16="http://schemas.microsoft.com/office/drawing/2014/main" id="{B36681E6-CBF1-4DDE-A8E6-BAADD2789D7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711" name="CasellaDiTesto 3710">
          <a:extLst>
            <a:ext uri="{FF2B5EF4-FFF2-40B4-BE49-F238E27FC236}">
              <a16:creationId xmlns:a16="http://schemas.microsoft.com/office/drawing/2014/main" id="{0F116ED5-D9F8-4035-ACD5-A71E76B9690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3712" name="CasellaDiTesto 3711">
          <a:extLst>
            <a:ext uri="{FF2B5EF4-FFF2-40B4-BE49-F238E27FC236}">
              <a16:creationId xmlns:a16="http://schemas.microsoft.com/office/drawing/2014/main" id="{BB02C3EA-948D-4BEE-A2CF-67730B94C16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713" name="CasellaDiTesto 3712">
          <a:extLst>
            <a:ext uri="{FF2B5EF4-FFF2-40B4-BE49-F238E27FC236}">
              <a16:creationId xmlns:a16="http://schemas.microsoft.com/office/drawing/2014/main" id="{A2E067A9-B75F-48A8-935A-F780C16F4F2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3714" name="CasellaDiTesto 3713">
          <a:extLst>
            <a:ext uri="{FF2B5EF4-FFF2-40B4-BE49-F238E27FC236}">
              <a16:creationId xmlns:a16="http://schemas.microsoft.com/office/drawing/2014/main" id="{EA32CF4F-7D4A-4878-8553-2623A10A716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3715" name="CasellaDiTesto 3714">
          <a:extLst>
            <a:ext uri="{FF2B5EF4-FFF2-40B4-BE49-F238E27FC236}">
              <a16:creationId xmlns:a16="http://schemas.microsoft.com/office/drawing/2014/main" id="{FCA37114-E01B-4EBD-A6BC-EB7447F4BA3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3716" name="CasellaDiTesto 3715">
          <a:extLst>
            <a:ext uri="{FF2B5EF4-FFF2-40B4-BE49-F238E27FC236}">
              <a16:creationId xmlns:a16="http://schemas.microsoft.com/office/drawing/2014/main" id="{4D187C26-EEBB-44BD-B769-C5DDCBF8061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3717" name="CasellaDiTesto 3716">
          <a:extLst>
            <a:ext uri="{FF2B5EF4-FFF2-40B4-BE49-F238E27FC236}">
              <a16:creationId xmlns:a16="http://schemas.microsoft.com/office/drawing/2014/main" id="{AF1B8E57-44A0-4DDB-9740-13CB983E5C9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3718" name="CasellaDiTesto 3717">
          <a:extLst>
            <a:ext uri="{FF2B5EF4-FFF2-40B4-BE49-F238E27FC236}">
              <a16:creationId xmlns:a16="http://schemas.microsoft.com/office/drawing/2014/main" id="{07291559-2624-46C5-8B68-0111EE8F336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3719" name="CasellaDiTesto 3718">
          <a:extLst>
            <a:ext uri="{FF2B5EF4-FFF2-40B4-BE49-F238E27FC236}">
              <a16:creationId xmlns:a16="http://schemas.microsoft.com/office/drawing/2014/main" id="{2FC2E746-F79E-4ED3-97EC-C36F934F8AC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3720" name="CasellaDiTesto 3719">
          <a:extLst>
            <a:ext uri="{FF2B5EF4-FFF2-40B4-BE49-F238E27FC236}">
              <a16:creationId xmlns:a16="http://schemas.microsoft.com/office/drawing/2014/main" id="{DD6D67E5-833D-4F99-BEFB-4A4EB0D9940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3721" name="CasellaDiTesto 3720">
          <a:extLst>
            <a:ext uri="{FF2B5EF4-FFF2-40B4-BE49-F238E27FC236}">
              <a16:creationId xmlns:a16="http://schemas.microsoft.com/office/drawing/2014/main" id="{925961B9-5AAC-4F3B-92C9-96A6D9E6CBA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3722" name="CasellaDiTesto 3721">
          <a:extLst>
            <a:ext uri="{FF2B5EF4-FFF2-40B4-BE49-F238E27FC236}">
              <a16:creationId xmlns:a16="http://schemas.microsoft.com/office/drawing/2014/main" id="{3CE8784C-6B48-4903-BC4F-5B7F73E435F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723" name="CasellaDiTesto 3722">
          <a:extLst>
            <a:ext uri="{FF2B5EF4-FFF2-40B4-BE49-F238E27FC236}">
              <a16:creationId xmlns:a16="http://schemas.microsoft.com/office/drawing/2014/main" id="{318981EE-62D2-4F12-95F4-220327B74CF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724" name="CasellaDiTesto 3723">
          <a:extLst>
            <a:ext uri="{FF2B5EF4-FFF2-40B4-BE49-F238E27FC236}">
              <a16:creationId xmlns:a16="http://schemas.microsoft.com/office/drawing/2014/main" id="{6360E3A1-7B5D-49B8-9F2B-C42F3044B88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725" name="CasellaDiTesto 3724">
          <a:extLst>
            <a:ext uri="{FF2B5EF4-FFF2-40B4-BE49-F238E27FC236}">
              <a16:creationId xmlns:a16="http://schemas.microsoft.com/office/drawing/2014/main" id="{7AE02202-8546-42F8-BBC8-A861812FBC4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726" name="CasellaDiTesto 3725">
          <a:extLst>
            <a:ext uri="{FF2B5EF4-FFF2-40B4-BE49-F238E27FC236}">
              <a16:creationId xmlns:a16="http://schemas.microsoft.com/office/drawing/2014/main" id="{AA298F45-7B5B-4C13-AB0F-6A8957CEDE3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727" name="CasellaDiTesto 3726">
          <a:extLst>
            <a:ext uri="{FF2B5EF4-FFF2-40B4-BE49-F238E27FC236}">
              <a16:creationId xmlns:a16="http://schemas.microsoft.com/office/drawing/2014/main" id="{3205D720-D03A-413C-A3FA-F273F688151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728" name="CasellaDiTesto 3727">
          <a:extLst>
            <a:ext uri="{FF2B5EF4-FFF2-40B4-BE49-F238E27FC236}">
              <a16:creationId xmlns:a16="http://schemas.microsoft.com/office/drawing/2014/main" id="{119CBE12-6481-4301-8793-71DADFA1F9D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3729" name="CasellaDiTesto 3728">
          <a:extLst>
            <a:ext uri="{FF2B5EF4-FFF2-40B4-BE49-F238E27FC236}">
              <a16:creationId xmlns:a16="http://schemas.microsoft.com/office/drawing/2014/main" id="{5EED2A3D-F1A3-4CAA-B83A-6B427B0A7E3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3730" name="CasellaDiTesto 3729">
          <a:extLst>
            <a:ext uri="{FF2B5EF4-FFF2-40B4-BE49-F238E27FC236}">
              <a16:creationId xmlns:a16="http://schemas.microsoft.com/office/drawing/2014/main" id="{198134FA-8027-4C9A-9464-63745FBD5F4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3731" name="CasellaDiTesto 3730">
          <a:extLst>
            <a:ext uri="{FF2B5EF4-FFF2-40B4-BE49-F238E27FC236}">
              <a16:creationId xmlns:a16="http://schemas.microsoft.com/office/drawing/2014/main" id="{B70D1E09-EC26-4179-8E12-6E38E205B09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122</xdr:row>
      <xdr:rowOff>995362</xdr:rowOff>
    </xdr:from>
    <xdr:ext cx="65" cy="172227"/>
    <xdr:sp macro="" textlink="">
      <xdr:nvSpPr>
        <xdr:cNvPr id="3732" name="CasellaDiTesto 3731">
          <a:extLst>
            <a:ext uri="{FF2B5EF4-FFF2-40B4-BE49-F238E27FC236}">
              <a16:creationId xmlns:a16="http://schemas.microsoft.com/office/drawing/2014/main" id="{3C66B71F-6952-44E9-AD11-85AFB7FC536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123</xdr:row>
      <xdr:rowOff>995362</xdr:rowOff>
    </xdr:from>
    <xdr:ext cx="65" cy="172227"/>
    <xdr:sp macro="" textlink="">
      <xdr:nvSpPr>
        <xdr:cNvPr id="3733" name="CasellaDiTesto 3732">
          <a:extLst>
            <a:ext uri="{FF2B5EF4-FFF2-40B4-BE49-F238E27FC236}">
              <a16:creationId xmlns:a16="http://schemas.microsoft.com/office/drawing/2014/main" id="{31BE97F6-EDAC-4B06-BE68-DFBEB71E50C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122</xdr:row>
      <xdr:rowOff>995362</xdr:rowOff>
    </xdr:from>
    <xdr:ext cx="65" cy="172227"/>
    <xdr:sp macro="" textlink="">
      <xdr:nvSpPr>
        <xdr:cNvPr id="3734" name="CasellaDiTesto 3733">
          <a:extLst>
            <a:ext uri="{FF2B5EF4-FFF2-40B4-BE49-F238E27FC236}">
              <a16:creationId xmlns:a16="http://schemas.microsoft.com/office/drawing/2014/main" id="{45119713-0647-4467-B4B0-298E54C2086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123</xdr:row>
      <xdr:rowOff>995362</xdr:rowOff>
    </xdr:from>
    <xdr:ext cx="65" cy="172227"/>
    <xdr:sp macro="" textlink="">
      <xdr:nvSpPr>
        <xdr:cNvPr id="3735" name="CasellaDiTesto 3734">
          <a:extLst>
            <a:ext uri="{FF2B5EF4-FFF2-40B4-BE49-F238E27FC236}">
              <a16:creationId xmlns:a16="http://schemas.microsoft.com/office/drawing/2014/main" id="{A836B05E-3936-421F-8C00-CA24C1241BC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122</xdr:row>
      <xdr:rowOff>995362</xdr:rowOff>
    </xdr:from>
    <xdr:ext cx="65" cy="172227"/>
    <xdr:sp macro="" textlink="">
      <xdr:nvSpPr>
        <xdr:cNvPr id="3736" name="CasellaDiTesto 3735">
          <a:extLst>
            <a:ext uri="{FF2B5EF4-FFF2-40B4-BE49-F238E27FC236}">
              <a16:creationId xmlns:a16="http://schemas.microsoft.com/office/drawing/2014/main" id="{D7BC25C8-9DAD-4A19-A7E8-FF95F855532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123</xdr:row>
      <xdr:rowOff>995362</xdr:rowOff>
    </xdr:from>
    <xdr:ext cx="65" cy="172227"/>
    <xdr:sp macro="" textlink="">
      <xdr:nvSpPr>
        <xdr:cNvPr id="3737" name="CasellaDiTesto 3736">
          <a:extLst>
            <a:ext uri="{FF2B5EF4-FFF2-40B4-BE49-F238E27FC236}">
              <a16:creationId xmlns:a16="http://schemas.microsoft.com/office/drawing/2014/main" id="{6A6FCF99-0DCD-42FD-84B4-90C3896DF7B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123</xdr:row>
      <xdr:rowOff>995362</xdr:rowOff>
    </xdr:from>
    <xdr:ext cx="65" cy="172227"/>
    <xdr:sp macro="" textlink="">
      <xdr:nvSpPr>
        <xdr:cNvPr id="3738" name="CasellaDiTesto 3737">
          <a:extLst>
            <a:ext uri="{FF2B5EF4-FFF2-40B4-BE49-F238E27FC236}">
              <a16:creationId xmlns:a16="http://schemas.microsoft.com/office/drawing/2014/main" id="{2743EBDC-FEBE-4451-AEB5-0922CF9AD46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123</xdr:row>
      <xdr:rowOff>995362</xdr:rowOff>
    </xdr:from>
    <xdr:ext cx="65" cy="172227"/>
    <xdr:sp macro="" textlink="">
      <xdr:nvSpPr>
        <xdr:cNvPr id="3739" name="CasellaDiTesto 3738">
          <a:extLst>
            <a:ext uri="{FF2B5EF4-FFF2-40B4-BE49-F238E27FC236}">
              <a16:creationId xmlns:a16="http://schemas.microsoft.com/office/drawing/2014/main" id="{0BE379DE-75EC-4B74-A847-FDEB58C9E26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123</xdr:row>
      <xdr:rowOff>995362</xdr:rowOff>
    </xdr:from>
    <xdr:ext cx="65" cy="172227"/>
    <xdr:sp macro="" textlink="">
      <xdr:nvSpPr>
        <xdr:cNvPr id="3740" name="CasellaDiTesto 3739">
          <a:extLst>
            <a:ext uri="{FF2B5EF4-FFF2-40B4-BE49-F238E27FC236}">
              <a16:creationId xmlns:a16="http://schemas.microsoft.com/office/drawing/2014/main" id="{7D1450F2-6B16-4684-BCF5-9695BC2BA1B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124</xdr:row>
      <xdr:rowOff>995362</xdr:rowOff>
    </xdr:from>
    <xdr:ext cx="65" cy="172227"/>
    <xdr:sp macro="" textlink="">
      <xdr:nvSpPr>
        <xdr:cNvPr id="3741" name="CasellaDiTesto 3740">
          <a:extLst>
            <a:ext uri="{FF2B5EF4-FFF2-40B4-BE49-F238E27FC236}">
              <a16:creationId xmlns:a16="http://schemas.microsoft.com/office/drawing/2014/main" id="{D9F36D70-86B9-4764-B3F2-2B03835C10B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124</xdr:row>
      <xdr:rowOff>995362</xdr:rowOff>
    </xdr:from>
    <xdr:ext cx="65" cy="172227"/>
    <xdr:sp macro="" textlink="">
      <xdr:nvSpPr>
        <xdr:cNvPr id="3742" name="CasellaDiTesto 3741">
          <a:extLst>
            <a:ext uri="{FF2B5EF4-FFF2-40B4-BE49-F238E27FC236}">
              <a16:creationId xmlns:a16="http://schemas.microsoft.com/office/drawing/2014/main" id="{152FC928-F0FF-4F0B-9AC7-1EE20A31D75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124</xdr:row>
      <xdr:rowOff>995362</xdr:rowOff>
    </xdr:from>
    <xdr:ext cx="65" cy="172227"/>
    <xdr:sp macro="" textlink="">
      <xdr:nvSpPr>
        <xdr:cNvPr id="3743" name="CasellaDiTesto 3742">
          <a:extLst>
            <a:ext uri="{FF2B5EF4-FFF2-40B4-BE49-F238E27FC236}">
              <a16:creationId xmlns:a16="http://schemas.microsoft.com/office/drawing/2014/main" id="{FD1BB4B6-1052-4209-B5BE-10A4E503907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3744" name="CasellaDiTesto 3743">
          <a:extLst>
            <a:ext uri="{FF2B5EF4-FFF2-40B4-BE49-F238E27FC236}">
              <a16:creationId xmlns:a16="http://schemas.microsoft.com/office/drawing/2014/main" id="{F35F6DB8-D9D8-4752-B833-0487EBF1D86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3745" name="CasellaDiTesto 3744">
          <a:extLst>
            <a:ext uri="{FF2B5EF4-FFF2-40B4-BE49-F238E27FC236}">
              <a16:creationId xmlns:a16="http://schemas.microsoft.com/office/drawing/2014/main" id="{0A8B2401-BCB6-4F2A-A593-944B13AEF40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3746" name="CasellaDiTesto 3745">
          <a:extLst>
            <a:ext uri="{FF2B5EF4-FFF2-40B4-BE49-F238E27FC236}">
              <a16:creationId xmlns:a16="http://schemas.microsoft.com/office/drawing/2014/main" id="{49B9F440-FA9B-4F76-8873-6B78F6DB7DE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3747" name="CasellaDiTesto 3746">
          <a:extLst>
            <a:ext uri="{FF2B5EF4-FFF2-40B4-BE49-F238E27FC236}">
              <a16:creationId xmlns:a16="http://schemas.microsoft.com/office/drawing/2014/main" id="{E4277743-450B-4C42-8F5E-31B6C87BC75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3748" name="CasellaDiTesto 3747">
          <a:extLst>
            <a:ext uri="{FF2B5EF4-FFF2-40B4-BE49-F238E27FC236}">
              <a16:creationId xmlns:a16="http://schemas.microsoft.com/office/drawing/2014/main" id="{9AAA59B9-EAAD-4273-A858-3E8AFA1859A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3749" name="CasellaDiTesto 3748">
          <a:extLst>
            <a:ext uri="{FF2B5EF4-FFF2-40B4-BE49-F238E27FC236}">
              <a16:creationId xmlns:a16="http://schemas.microsoft.com/office/drawing/2014/main" id="{1B66F7DA-0654-4279-BE35-A3764C4A522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132</xdr:row>
      <xdr:rowOff>995362</xdr:rowOff>
    </xdr:from>
    <xdr:ext cx="65" cy="172227"/>
    <xdr:sp macro="" textlink="">
      <xdr:nvSpPr>
        <xdr:cNvPr id="3750" name="CasellaDiTesto 3749">
          <a:extLst>
            <a:ext uri="{FF2B5EF4-FFF2-40B4-BE49-F238E27FC236}">
              <a16:creationId xmlns:a16="http://schemas.microsoft.com/office/drawing/2014/main" id="{AF448A95-AFC0-4DED-AD22-9C0ED9751C4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132</xdr:row>
      <xdr:rowOff>995362</xdr:rowOff>
    </xdr:from>
    <xdr:ext cx="65" cy="172227"/>
    <xdr:sp macro="" textlink="">
      <xdr:nvSpPr>
        <xdr:cNvPr id="3751" name="CasellaDiTesto 3750">
          <a:extLst>
            <a:ext uri="{FF2B5EF4-FFF2-40B4-BE49-F238E27FC236}">
              <a16:creationId xmlns:a16="http://schemas.microsoft.com/office/drawing/2014/main" id="{8F8A8726-BF5B-400C-A241-9E275154F35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132</xdr:row>
      <xdr:rowOff>995362</xdr:rowOff>
    </xdr:from>
    <xdr:ext cx="65" cy="172227"/>
    <xdr:sp macro="" textlink="">
      <xdr:nvSpPr>
        <xdr:cNvPr id="3752" name="CasellaDiTesto 3751">
          <a:extLst>
            <a:ext uri="{FF2B5EF4-FFF2-40B4-BE49-F238E27FC236}">
              <a16:creationId xmlns:a16="http://schemas.microsoft.com/office/drawing/2014/main" id="{79A16049-FC0D-4EFB-967B-AA1436B38C8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3753" name="CasellaDiTesto 3752">
          <a:extLst>
            <a:ext uri="{FF2B5EF4-FFF2-40B4-BE49-F238E27FC236}">
              <a16:creationId xmlns:a16="http://schemas.microsoft.com/office/drawing/2014/main" id="{AC31B97D-438D-4F14-BCCF-0729BDE7654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3754" name="CasellaDiTesto 3753">
          <a:extLst>
            <a:ext uri="{FF2B5EF4-FFF2-40B4-BE49-F238E27FC236}">
              <a16:creationId xmlns:a16="http://schemas.microsoft.com/office/drawing/2014/main" id="{8D82DFCA-A488-4B9B-B730-D296ADE6ED4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3755" name="CasellaDiTesto 3754">
          <a:extLst>
            <a:ext uri="{FF2B5EF4-FFF2-40B4-BE49-F238E27FC236}">
              <a16:creationId xmlns:a16="http://schemas.microsoft.com/office/drawing/2014/main" id="{C4A6A2E8-51A4-4C36-A025-9B0A1A2004F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3756" name="CasellaDiTesto 3755">
          <a:extLst>
            <a:ext uri="{FF2B5EF4-FFF2-40B4-BE49-F238E27FC236}">
              <a16:creationId xmlns:a16="http://schemas.microsoft.com/office/drawing/2014/main" id="{7ED54A2B-F0FF-45D0-BFF6-9F5966CA158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3757" name="CasellaDiTesto 3756">
          <a:extLst>
            <a:ext uri="{FF2B5EF4-FFF2-40B4-BE49-F238E27FC236}">
              <a16:creationId xmlns:a16="http://schemas.microsoft.com/office/drawing/2014/main" id="{41338B02-134D-47D4-BCAA-D924A82914E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3758" name="CasellaDiTesto 3757">
          <a:extLst>
            <a:ext uri="{FF2B5EF4-FFF2-40B4-BE49-F238E27FC236}">
              <a16:creationId xmlns:a16="http://schemas.microsoft.com/office/drawing/2014/main" id="{63A28936-B20B-4A2E-A5ED-69E8E0774CB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3759" name="CasellaDiTesto 3758">
          <a:extLst>
            <a:ext uri="{FF2B5EF4-FFF2-40B4-BE49-F238E27FC236}">
              <a16:creationId xmlns:a16="http://schemas.microsoft.com/office/drawing/2014/main" id="{6286F033-9628-44BE-B72A-A104ECA60EC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3760" name="CasellaDiTesto 3759">
          <a:extLst>
            <a:ext uri="{FF2B5EF4-FFF2-40B4-BE49-F238E27FC236}">
              <a16:creationId xmlns:a16="http://schemas.microsoft.com/office/drawing/2014/main" id="{CF4BDB13-1D2F-4688-A105-2A5E0211D10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3761" name="CasellaDiTesto 3760">
          <a:extLst>
            <a:ext uri="{FF2B5EF4-FFF2-40B4-BE49-F238E27FC236}">
              <a16:creationId xmlns:a16="http://schemas.microsoft.com/office/drawing/2014/main" id="{5BF51F7A-9B42-4E48-A885-E34BFFAC5FE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62" name="CasellaDiTesto 3761">
          <a:extLst>
            <a:ext uri="{FF2B5EF4-FFF2-40B4-BE49-F238E27FC236}">
              <a16:creationId xmlns:a16="http://schemas.microsoft.com/office/drawing/2014/main" id="{C126C788-3AD2-4D77-A025-1FB1B01A359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63" name="CasellaDiTesto 3762">
          <a:extLst>
            <a:ext uri="{FF2B5EF4-FFF2-40B4-BE49-F238E27FC236}">
              <a16:creationId xmlns:a16="http://schemas.microsoft.com/office/drawing/2014/main" id="{45652991-5C3A-4931-9ED2-AFE8278DE02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64" name="CasellaDiTesto 3763">
          <a:extLst>
            <a:ext uri="{FF2B5EF4-FFF2-40B4-BE49-F238E27FC236}">
              <a16:creationId xmlns:a16="http://schemas.microsoft.com/office/drawing/2014/main" id="{108E481D-B288-4E91-984E-914354576AD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65" name="CasellaDiTesto 3764">
          <a:extLst>
            <a:ext uri="{FF2B5EF4-FFF2-40B4-BE49-F238E27FC236}">
              <a16:creationId xmlns:a16="http://schemas.microsoft.com/office/drawing/2014/main" id="{D1A43D31-376E-4AC4-BA88-622F44AE8F6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66" name="CasellaDiTesto 3765">
          <a:extLst>
            <a:ext uri="{FF2B5EF4-FFF2-40B4-BE49-F238E27FC236}">
              <a16:creationId xmlns:a16="http://schemas.microsoft.com/office/drawing/2014/main" id="{6C9E8E31-8E79-4496-8BBC-BD27ED8DC46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67" name="CasellaDiTesto 3766">
          <a:extLst>
            <a:ext uri="{FF2B5EF4-FFF2-40B4-BE49-F238E27FC236}">
              <a16:creationId xmlns:a16="http://schemas.microsoft.com/office/drawing/2014/main" id="{697697F5-9ABC-412F-B8F4-02C1909342D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68" name="CasellaDiTesto 3767">
          <a:extLst>
            <a:ext uri="{FF2B5EF4-FFF2-40B4-BE49-F238E27FC236}">
              <a16:creationId xmlns:a16="http://schemas.microsoft.com/office/drawing/2014/main" id="{58CC3C73-DB0A-4AA1-AF52-B38E207B306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69" name="CasellaDiTesto 3768">
          <a:extLst>
            <a:ext uri="{FF2B5EF4-FFF2-40B4-BE49-F238E27FC236}">
              <a16:creationId xmlns:a16="http://schemas.microsoft.com/office/drawing/2014/main" id="{B36B9BDA-9B78-42F1-A92A-7EEBFDEF0A3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70" name="CasellaDiTesto 3769">
          <a:extLst>
            <a:ext uri="{FF2B5EF4-FFF2-40B4-BE49-F238E27FC236}">
              <a16:creationId xmlns:a16="http://schemas.microsoft.com/office/drawing/2014/main" id="{83F633D9-B395-41E5-ACB9-BFB91CC6E64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71" name="CasellaDiTesto 3770">
          <a:extLst>
            <a:ext uri="{FF2B5EF4-FFF2-40B4-BE49-F238E27FC236}">
              <a16:creationId xmlns:a16="http://schemas.microsoft.com/office/drawing/2014/main" id="{18C795A8-24B8-4540-8871-A2E4545B8E3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72" name="CasellaDiTesto 3771">
          <a:extLst>
            <a:ext uri="{FF2B5EF4-FFF2-40B4-BE49-F238E27FC236}">
              <a16:creationId xmlns:a16="http://schemas.microsoft.com/office/drawing/2014/main" id="{63A5F566-CF61-4F04-9D53-5B032D878A9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73" name="CasellaDiTesto 3772">
          <a:extLst>
            <a:ext uri="{FF2B5EF4-FFF2-40B4-BE49-F238E27FC236}">
              <a16:creationId xmlns:a16="http://schemas.microsoft.com/office/drawing/2014/main" id="{5E88BA0B-CBF7-4C36-A26B-15A7D5A5874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74" name="CasellaDiTesto 3773">
          <a:extLst>
            <a:ext uri="{FF2B5EF4-FFF2-40B4-BE49-F238E27FC236}">
              <a16:creationId xmlns:a16="http://schemas.microsoft.com/office/drawing/2014/main" id="{FCFB8A23-5288-4791-8EF8-0EA933A6A2C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75" name="CasellaDiTesto 3774">
          <a:extLst>
            <a:ext uri="{FF2B5EF4-FFF2-40B4-BE49-F238E27FC236}">
              <a16:creationId xmlns:a16="http://schemas.microsoft.com/office/drawing/2014/main" id="{AF253719-0282-422F-B402-DE15BA35B90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76" name="CasellaDiTesto 3775">
          <a:extLst>
            <a:ext uri="{FF2B5EF4-FFF2-40B4-BE49-F238E27FC236}">
              <a16:creationId xmlns:a16="http://schemas.microsoft.com/office/drawing/2014/main" id="{D28FB237-EB51-42DA-A4AC-589076282C3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77" name="CasellaDiTesto 3776">
          <a:extLst>
            <a:ext uri="{FF2B5EF4-FFF2-40B4-BE49-F238E27FC236}">
              <a16:creationId xmlns:a16="http://schemas.microsoft.com/office/drawing/2014/main" id="{80A6E730-7B4E-4AF0-9241-79C2D287F55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78" name="CasellaDiTesto 3777">
          <a:extLst>
            <a:ext uri="{FF2B5EF4-FFF2-40B4-BE49-F238E27FC236}">
              <a16:creationId xmlns:a16="http://schemas.microsoft.com/office/drawing/2014/main" id="{C91B6C89-1FA9-47F3-B6F3-F77F734B9B0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79" name="CasellaDiTesto 3778">
          <a:extLst>
            <a:ext uri="{FF2B5EF4-FFF2-40B4-BE49-F238E27FC236}">
              <a16:creationId xmlns:a16="http://schemas.microsoft.com/office/drawing/2014/main" id="{147D7FBC-8537-48EF-8169-6B8E764C1A0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80" name="CasellaDiTesto 3779">
          <a:extLst>
            <a:ext uri="{FF2B5EF4-FFF2-40B4-BE49-F238E27FC236}">
              <a16:creationId xmlns:a16="http://schemas.microsoft.com/office/drawing/2014/main" id="{A6376E33-95BC-40EC-B185-1B3C15F5583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81" name="CasellaDiTesto 3780">
          <a:extLst>
            <a:ext uri="{FF2B5EF4-FFF2-40B4-BE49-F238E27FC236}">
              <a16:creationId xmlns:a16="http://schemas.microsoft.com/office/drawing/2014/main" id="{261A40FD-8BD1-4CE9-A8C8-DBCC17F6CCF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82" name="CasellaDiTesto 3781">
          <a:extLst>
            <a:ext uri="{FF2B5EF4-FFF2-40B4-BE49-F238E27FC236}">
              <a16:creationId xmlns:a16="http://schemas.microsoft.com/office/drawing/2014/main" id="{7D4E8640-3B71-45D6-8D5C-A5989E4393B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83" name="CasellaDiTesto 3782">
          <a:extLst>
            <a:ext uri="{FF2B5EF4-FFF2-40B4-BE49-F238E27FC236}">
              <a16:creationId xmlns:a16="http://schemas.microsoft.com/office/drawing/2014/main" id="{C0624976-8643-4535-ADA9-8E2F4C7D0CD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84" name="CasellaDiTesto 3783">
          <a:extLst>
            <a:ext uri="{FF2B5EF4-FFF2-40B4-BE49-F238E27FC236}">
              <a16:creationId xmlns:a16="http://schemas.microsoft.com/office/drawing/2014/main" id="{3D1BF7E0-5AFC-4AF6-9E36-0CA1E46AE33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85" name="CasellaDiTesto 3784">
          <a:extLst>
            <a:ext uri="{FF2B5EF4-FFF2-40B4-BE49-F238E27FC236}">
              <a16:creationId xmlns:a16="http://schemas.microsoft.com/office/drawing/2014/main" id="{76BA6527-E96A-47CD-AF51-8DF8AE02D52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86" name="CasellaDiTesto 3785">
          <a:extLst>
            <a:ext uri="{FF2B5EF4-FFF2-40B4-BE49-F238E27FC236}">
              <a16:creationId xmlns:a16="http://schemas.microsoft.com/office/drawing/2014/main" id="{6648973B-BD44-4FBC-A079-FFF9D4A8A8A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87" name="CasellaDiTesto 3786">
          <a:extLst>
            <a:ext uri="{FF2B5EF4-FFF2-40B4-BE49-F238E27FC236}">
              <a16:creationId xmlns:a16="http://schemas.microsoft.com/office/drawing/2014/main" id="{94F2A855-BDFC-4B70-89D3-0FFC7FF52C2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788" name="CasellaDiTesto 3787">
          <a:extLst>
            <a:ext uri="{FF2B5EF4-FFF2-40B4-BE49-F238E27FC236}">
              <a16:creationId xmlns:a16="http://schemas.microsoft.com/office/drawing/2014/main" id="{07A90B40-78C6-44D4-990F-EFF20A7B225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89" name="CasellaDiTesto 3788">
          <a:extLst>
            <a:ext uri="{FF2B5EF4-FFF2-40B4-BE49-F238E27FC236}">
              <a16:creationId xmlns:a16="http://schemas.microsoft.com/office/drawing/2014/main" id="{C03AABEE-0393-417E-9D2F-D5EA45ECA47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90" name="CasellaDiTesto 3789">
          <a:extLst>
            <a:ext uri="{FF2B5EF4-FFF2-40B4-BE49-F238E27FC236}">
              <a16:creationId xmlns:a16="http://schemas.microsoft.com/office/drawing/2014/main" id="{2DE0E86B-16C7-4FE1-A30E-890AE42BDD7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91" name="CasellaDiTesto 3790">
          <a:extLst>
            <a:ext uri="{FF2B5EF4-FFF2-40B4-BE49-F238E27FC236}">
              <a16:creationId xmlns:a16="http://schemas.microsoft.com/office/drawing/2014/main" id="{9063466E-4FC0-46C8-BEC3-F47EC321D1E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92" name="CasellaDiTesto 3791">
          <a:extLst>
            <a:ext uri="{FF2B5EF4-FFF2-40B4-BE49-F238E27FC236}">
              <a16:creationId xmlns:a16="http://schemas.microsoft.com/office/drawing/2014/main" id="{3ACF6173-CC1E-4D58-9968-D86C1A2C2E5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93" name="CasellaDiTesto 3792">
          <a:extLst>
            <a:ext uri="{FF2B5EF4-FFF2-40B4-BE49-F238E27FC236}">
              <a16:creationId xmlns:a16="http://schemas.microsoft.com/office/drawing/2014/main" id="{722FEABB-41B2-4197-B195-5F1E54572A7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94" name="CasellaDiTesto 3793">
          <a:extLst>
            <a:ext uri="{FF2B5EF4-FFF2-40B4-BE49-F238E27FC236}">
              <a16:creationId xmlns:a16="http://schemas.microsoft.com/office/drawing/2014/main" id="{E6D77974-BA83-4536-9DD2-A685A4FAE3C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795" name="CasellaDiTesto 3794">
          <a:extLst>
            <a:ext uri="{FF2B5EF4-FFF2-40B4-BE49-F238E27FC236}">
              <a16:creationId xmlns:a16="http://schemas.microsoft.com/office/drawing/2014/main" id="{A8FBF7CF-12D5-4B99-AAF2-772622821F3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796" name="CasellaDiTesto 3795">
          <a:extLst>
            <a:ext uri="{FF2B5EF4-FFF2-40B4-BE49-F238E27FC236}">
              <a16:creationId xmlns:a16="http://schemas.microsoft.com/office/drawing/2014/main" id="{E9E40ABB-02A4-4550-8A5D-B07DB43F655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797" name="CasellaDiTesto 3796">
          <a:extLst>
            <a:ext uri="{FF2B5EF4-FFF2-40B4-BE49-F238E27FC236}">
              <a16:creationId xmlns:a16="http://schemas.microsoft.com/office/drawing/2014/main" id="{440CE484-A592-47FD-9AC5-834568297B9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98" name="CasellaDiTesto 3797">
          <a:extLst>
            <a:ext uri="{FF2B5EF4-FFF2-40B4-BE49-F238E27FC236}">
              <a16:creationId xmlns:a16="http://schemas.microsoft.com/office/drawing/2014/main" id="{74EA384F-F6CD-49E9-A5D5-AB0B3A918DF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799" name="CasellaDiTesto 3798">
          <a:extLst>
            <a:ext uri="{FF2B5EF4-FFF2-40B4-BE49-F238E27FC236}">
              <a16:creationId xmlns:a16="http://schemas.microsoft.com/office/drawing/2014/main" id="{E584D7C0-B29B-423C-B5CA-7E599EB5EA4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00" name="CasellaDiTesto 3799">
          <a:extLst>
            <a:ext uri="{FF2B5EF4-FFF2-40B4-BE49-F238E27FC236}">
              <a16:creationId xmlns:a16="http://schemas.microsoft.com/office/drawing/2014/main" id="{C7632C70-ED07-4865-BDF3-EF194C8FB10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01" name="CasellaDiTesto 3800">
          <a:extLst>
            <a:ext uri="{FF2B5EF4-FFF2-40B4-BE49-F238E27FC236}">
              <a16:creationId xmlns:a16="http://schemas.microsoft.com/office/drawing/2014/main" id="{BD4913B4-0A03-4328-BCA0-AB923484EAA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02" name="CasellaDiTesto 3801">
          <a:extLst>
            <a:ext uri="{FF2B5EF4-FFF2-40B4-BE49-F238E27FC236}">
              <a16:creationId xmlns:a16="http://schemas.microsoft.com/office/drawing/2014/main" id="{BBDED455-5FB4-41C3-B773-D47314C66E5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03" name="CasellaDiTesto 3802">
          <a:extLst>
            <a:ext uri="{FF2B5EF4-FFF2-40B4-BE49-F238E27FC236}">
              <a16:creationId xmlns:a16="http://schemas.microsoft.com/office/drawing/2014/main" id="{3E9978CA-7DA4-42EA-9524-9907B44D865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804" name="CasellaDiTesto 3803">
          <a:extLst>
            <a:ext uri="{FF2B5EF4-FFF2-40B4-BE49-F238E27FC236}">
              <a16:creationId xmlns:a16="http://schemas.microsoft.com/office/drawing/2014/main" id="{96D06E11-BAA2-49C5-B034-6E98BFA32DA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805" name="CasellaDiTesto 3804">
          <a:extLst>
            <a:ext uri="{FF2B5EF4-FFF2-40B4-BE49-F238E27FC236}">
              <a16:creationId xmlns:a16="http://schemas.microsoft.com/office/drawing/2014/main" id="{A71DF0CF-5D29-4D31-B40C-5B0474C4030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806" name="CasellaDiTesto 3805">
          <a:extLst>
            <a:ext uri="{FF2B5EF4-FFF2-40B4-BE49-F238E27FC236}">
              <a16:creationId xmlns:a16="http://schemas.microsoft.com/office/drawing/2014/main" id="{04B6CE99-F658-428B-82C1-40F863D59CB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07" name="CasellaDiTesto 3806">
          <a:extLst>
            <a:ext uri="{FF2B5EF4-FFF2-40B4-BE49-F238E27FC236}">
              <a16:creationId xmlns:a16="http://schemas.microsoft.com/office/drawing/2014/main" id="{710D777D-F245-4AB8-9B74-D066B03C5D8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08" name="CasellaDiTesto 3807">
          <a:extLst>
            <a:ext uri="{FF2B5EF4-FFF2-40B4-BE49-F238E27FC236}">
              <a16:creationId xmlns:a16="http://schemas.microsoft.com/office/drawing/2014/main" id="{69B138C0-C411-4C6B-B91F-1891A72470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09" name="CasellaDiTesto 3808">
          <a:extLst>
            <a:ext uri="{FF2B5EF4-FFF2-40B4-BE49-F238E27FC236}">
              <a16:creationId xmlns:a16="http://schemas.microsoft.com/office/drawing/2014/main" id="{BC68A16B-BBC3-48F9-9DD1-517AAD5DC86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10" name="CasellaDiTesto 3809">
          <a:extLst>
            <a:ext uri="{FF2B5EF4-FFF2-40B4-BE49-F238E27FC236}">
              <a16:creationId xmlns:a16="http://schemas.microsoft.com/office/drawing/2014/main" id="{B2DA4BC4-791D-46EE-A886-EAC7D7A7A12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11" name="CasellaDiTesto 3810">
          <a:extLst>
            <a:ext uri="{FF2B5EF4-FFF2-40B4-BE49-F238E27FC236}">
              <a16:creationId xmlns:a16="http://schemas.microsoft.com/office/drawing/2014/main" id="{CCE4B1CF-5E58-40D3-BDC1-F1898A2CFDC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12" name="CasellaDiTesto 3811">
          <a:extLst>
            <a:ext uri="{FF2B5EF4-FFF2-40B4-BE49-F238E27FC236}">
              <a16:creationId xmlns:a16="http://schemas.microsoft.com/office/drawing/2014/main" id="{D2D42ECA-6AB9-4862-8C28-8ECDFFF6EAF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813" name="CasellaDiTesto 3812">
          <a:extLst>
            <a:ext uri="{FF2B5EF4-FFF2-40B4-BE49-F238E27FC236}">
              <a16:creationId xmlns:a16="http://schemas.microsoft.com/office/drawing/2014/main" id="{4B4BA7AA-4E62-4116-BD64-08978110F25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814" name="CasellaDiTesto 3813">
          <a:extLst>
            <a:ext uri="{FF2B5EF4-FFF2-40B4-BE49-F238E27FC236}">
              <a16:creationId xmlns:a16="http://schemas.microsoft.com/office/drawing/2014/main" id="{6EA0A6BC-9E89-4A06-9127-45172FEDEFC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815" name="CasellaDiTesto 3814">
          <a:extLst>
            <a:ext uri="{FF2B5EF4-FFF2-40B4-BE49-F238E27FC236}">
              <a16:creationId xmlns:a16="http://schemas.microsoft.com/office/drawing/2014/main" id="{CBC214AE-A5D3-4C7A-A63D-00D49D86CF8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16" name="CasellaDiTesto 3815">
          <a:extLst>
            <a:ext uri="{FF2B5EF4-FFF2-40B4-BE49-F238E27FC236}">
              <a16:creationId xmlns:a16="http://schemas.microsoft.com/office/drawing/2014/main" id="{71036074-5E8B-4FA6-8C38-8BBA7E50856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17" name="CasellaDiTesto 3816">
          <a:extLst>
            <a:ext uri="{FF2B5EF4-FFF2-40B4-BE49-F238E27FC236}">
              <a16:creationId xmlns:a16="http://schemas.microsoft.com/office/drawing/2014/main" id="{C9C91BCD-267A-4482-AC8C-DD91C8878C1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18" name="CasellaDiTesto 3817">
          <a:extLst>
            <a:ext uri="{FF2B5EF4-FFF2-40B4-BE49-F238E27FC236}">
              <a16:creationId xmlns:a16="http://schemas.microsoft.com/office/drawing/2014/main" id="{6958DC16-DD71-4C16-9BA6-0FF57445F06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19" name="CasellaDiTesto 3818">
          <a:extLst>
            <a:ext uri="{FF2B5EF4-FFF2-40B4-BE49-F238E27FC236}">
              <a16:creationId xmlns:a16="http://schemas.microsoft.com/office/drawing/2014/main" id="{E87683CE-617B-41FF-B9BB-A6C15B8C120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20" name="CasellaDiTesto 3819">
          <a:extLst>
            <a:ext uri="{FF2B5EF4-FFF2-40B4-BE49-F238E27FC236}">
              <a16:creationId xmlns:a16="http://schemas.microsoft.com/office/drawing/2014/main" id="{3BFD5A78-1D09-4AB2-8812-6E57098646C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21" name="CasellaDiTesto 3820">
          <a:extLst>
            <a:ext uri="{FF2B5EF4-FFF2-40B4-BE49-F238E27FC236}">
              <a16:creationId xmlns:a16="http://schemas.microsoft.com/office/drawing/2014/main" id="{43AB9383-4BEF-446C-B1CE-19B3F7CF7A8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22" name="CasellaDiTesto 3821">
          <a:extLst>
            <a:ext uri="{FF2B5EF4-FFF2-40B4-BE49-F238E27FC236}">
              <a16:creationId xmlns:a16="http://schemas.microsoft.com/office/drawing/2014/main" id="{42279553-15EC-4F01-B7B4-23F594E4C35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23" name="CasellaDiTesto 3822">
          <a:extLst>
            <a:ext uri="{FF2B5EF4-FFF2-40B4-BE49-F238E27FC236}">
              <a16:creationId xmlns:a16="http://schemas.microsoft.com/office/drawing/2014/main" id="{6536CFBB-9472-41AE-9C33-B454EE2061A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24" name="CasellaDiTesto 3823">
          <a:extLst>
            <a:ext uri="{FF2B5EF4-FFF2-40B4-BE49-F238E27FC236}">
              <a16:creationId xmlns:a16="http://schemas.microsoft.com/office/drawing/2014/main" id="{A268B925-AF25-40BD-AE9E-09EA68D61F7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25" name="CasellaDiTesto 3824">
          <a:extLst>
            <a:ext uri="{FF2B5EF4-FFF2-40B4-BE49-F238E27FC236}">
              <a16:creationId xmlns:a16="http://schemas.microsoft.com/office/drawing/2014/main" id="{0F32FEE1-BBEF-4EB8-A2D3-95903300F4C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26" name="CasellaDiTesto 3825">
          <a:extLst>
            <a:ext uri="{FF2B5EF4-FFF2-40B4-BE49-F238E27FC236}">
              <a16:creationId xmlns:a16="http://schemas.microsoft.com/office/drawing/2014/main" id="{18955020-47B6-47F1-A388-C49BF593677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27" name="CasellaDiTesto 3826">
          <a:extLst>
            <a:ext uri="{FF2B5EF4-FFF2-40B4-BE49-F238E27FC236}">
              <a16:creationId xmlns:a16="http://schemas.microsoft.com/office/drawing/2014/main" id="{88584B3D-D4B8-4694-B551-325CCEE5760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28" name="CasellaDiTesto 3827">
          <a:extLst>
            <a:ext uri="{FF2B5EF4-FFF2-40B4-BE49-F238E27FC236}">
              <a16:creationId xmlns:a16="http://schemas.microsoft.com/office/drawing/2014/main" id="{E45E1090-7F2B-455C-AE39-9AC77DCC9CE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29" name="CasellaDiTesto 3828">
          <a:extLst>
            <a:ext uri="{FF2B5EF4-FFF2-40B4-BE49-F238E27FC236}">
              <a16:creationId xmlns:a16="http://schemas.microsoft.com/office/drawing/2014/main" id="{B4F7D815-1781-44CF-AC42-A02F1D633F5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30" name="CasellaDiTesto 3829">
          <a:extLst>
            <a:ext uri="{FF2B5EF4-FFF2-40B4-BE49-F238E27FC236}">
              <a16:creationId xmlns:a16="http://schemas.microsoft.com/office/drawing/2014/main" id="{A1B21519-911F-414D-B50B-A7699C685E9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31" name="CasellaDiTesto 3830">
          <a:extLst>
            <a:ext uri="{FF2B5EF4-FFF2-40B4-BE49-F238E27FC236}">
              <a16:creationId xmlns:a16="http://schemas.microsoft.com/office/drawing/2014/main" id="{2CE1DFEA-176B-4CF3-AE50-20E64E80426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32" name="CasellaDiTesto 3831">
          <a:extLst>
            <a:ext uri="{FF2B5EF4-FFF2-40B4-BE49-F238E27FC236}">
              <a16:creationId xmlns:a16="http://schemas.microsoft.com/office/drawing/2014/main" id="{A0D8B41F-3BD9-4787-9691-D920E1221CA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33" name="CasellaDiTesto 3832">
          <a:extLst>
            <a:ext uri="{FF2B5EF4-FFF2-40B4-BE49-F238E27FC236}">
              <a16:creationId xmlns:a16="http://schemas.microsoft.com/office/drawing/2014/main" id="{6A5205A5-977F-4B51-9392-1A4E3DEE65D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34" name="CasellaDiTesto 3833">
          <a:extLst>
            <a:ext uri="{FF2B5EF4-FFF2-40B4-BE49-F238E27FC236}">
              <a16:creationId xmlns:a16="http://schemas.microsoft.com/office/drawing/2014/main" id="{C5D62E43-3A06-4CF5-8E0B-A1D0FBE65C8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35" name="CasellaDiTesto 3834">
          <a:extLst>
            <a:ext uri="{FF2B5EF4-FFF2-40B4-BE49-F238E27FC236}">
              <a16:creationId xmlns:a16="http://schemas.microsoft.com/office/drawing/2014/main" id="{1D1C8727-536A-4949-8702-BD365D7F268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36" name="CasellaDiTesto 3835">
          <a:extLst>
            <a:ext uri="{FF2B5EF4-FFF2-40B4-BE49-F238E27FC236}">
              <a16:creationId xmlns:a16="http://schemas.microsoft.com/office/drawing/2014/main" id="{E439122F-DA1B-42F0-98A2-2869FC9B10B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37" name="CasellaDiTesto 3836">
          <a:extLst>
            <a:ext uri="{FF2B5EF4-FFF2-40B4-BE49-F238E27FC236}">
              <a16:creationId xmlns:a16="http://schemas.microsoft.com/office/drawing/2014/main" id="{CF80224E-51E7-4EBE-883E-B4C0708C968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38" name="CasellaDiTesto 3837">
          <a:extLst>
            <a:ext uri="{FF2B5EF4-FFF2-40B4-BE49-F238E27FC236}">
              <a16:creationId xmlns:a16="http://schemas.microsoft.com/office/drawing/2014/main" id="{255B2523-0B06-45E8-B54C-F3F7928A140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39" name="CasellaDiTesto 3838">
          <a:extLst>
            <a:ext uri="{FF2B5EF4-FFF2-40B4-BE49-F238E27FC236}">
              <a16:creationId xmlns:a16="http://schemas.microsoft.com/office/drawing/2014/main" id="{0070EA4A-75C4-4326-9DD4-0AEF18F7E71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40" name="CasellaDiTesto 3839">
          <a:extLst>
            <a:ext uri="{FF2B5EF4-FFF2-40B4-BE49-F238E27FC236}">
              <a16:creationId xmlns:a16="http://schemas.microsoft.com/office/drawing/2014/main" id="{260276FD-C121-4A97-9DE7-EFADA466FA8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41" name="CasellaDiTesto 3840">
          <a:extLst>
            <a:ext uri="{FF2B5EF4-FFF2-40B4-BE49-F238E27FC236}">
              <a16:creationId xmlns:a16="http://schemas.microsoft.com/office/drawing/2014/main" id="{8F119DFC-24BB-4D74-ADDB-AAE75A68336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42" name="CasellaDiTesto 3841">
          <a:extLst>
            <a:ext uri="{FF2B5EF4-FFF2-40B4-BE49-F238E27FC236}">
              <a16:creationId xmlns:a16="http://schemas.microsoft.com/office/drawing/2014/main" id="{66C5C87A-7973-4820-BBC5-5AB34EFC481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43" name="CasellaDiTesto 3842">
          <a:extLst>
            <a:ext uri="{FF2B5EF4-FFF2-40B4-BE49-F238E27FC236}">
              <a16:creationId xmlns:a16="http://schemas.microsoft.com/office/drawing/2014/main" id="{9E431B9E-2F85-4A95-8A20-148D14AC1AC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44" name="CasellaDiTesto 3843">
          <a:extLst>
            <a:ext uri="{FF2B5EF4-FFF2-40B4-BE49-F238E27FC236}">
              <a16:creationId xmlns:a16="http://schemas.microsoft.com/office/drawing/2014/main" id="{41F871C3-1DA8-42B1-8ED7-EE20D87B67A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45" name="CasellaDiTesto 3844">
          <a:extLst>
            <a:ext uri="{FF2B5EF4-FFF2-40B4-BE49-F238E27FC236}">
              <a16:creationId xmlns:a16="http://schemas.microsoft.com/office/drawing/2014/main" id="{9FB5E57C-8486-496B-B26D-8D479FBF5A4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46" name="CasellaDiTesto 3845">
          <a:extLst>
            <a:ext uri="{FF2B5EF4-FFF2-40B4-BE49-F238E27FC236}">
              <a16:creationId xmlns:a16="http://schemas.microsoft.com/office/drawing/2014/main" id="{5E9AE7DE-5285-47F8-BC8A-4BEB403A8C7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47" name="CasellaDiTesto 3846">
          <a:extLst>
            <a:ext uri="{FF2B5EF4-FFF2-40B4-BE49-F238E27FC236}">
              <a16:creationId xmlns:a16="http://schemas.microsoft.com/office/drawing/2014/main" id="{78DB4530-90F7-47EB-BD11-FF59CD37CD7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48" name="CasellaDiTesto 3847">
          <a:extLst>
            <a:ext uri="{FF2B5EF4-FFF2-40B4-BE49-F238E27FC236}">
              <a16:creationId xmlns:a16="http://schemas.microsoft.com/office/drawing/2014/main" id="{C3177B40-F2CA-413E-84AE-ECB59312E54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49" name="CasellaDiTesto 3848">
          <a:extLst>
            <a:ext uri="{FF2B5EF4-FFF2-40B4-BE49-F238E27FC236}">
              <a16:creationId xmlns:a16="http://schemas.microsoft.com/office/drawing/2014/main" id="{B0F28092-2AE1-41D7-ADBC-3041C53427B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50" name="CasellaDiTesto 3849">
          <a:extLst>
            <a:ext uri="{FF2B5EF4-FFF2-40B4-BE49-F238E27FC236}">
              <a16:creationId xmlns:a16="http://schemas.microsoft.com/office/drawing/2014/main" id="{2E83E748-5E65-4479-A1BA-D5B3D727629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851" name="CasellaDiTesto 3850">
          <a:extLst>
            <a:ext uri="{FF2B5EF4-FFF2-40B4-BE49-F238E27FC236}">
              <a16:creationId xmlns:a16="http://schemas.microsoft.com/office/drawing/2014/main" id="{CC44556E-027D-4204-A6E7-1C34B3CEAF5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52" name="CasellaDiTesto 3851">
          <a:extLst>
            <a:ext uri="{FF2B5EF4-FFF2-40B4-BE49-F238E27FC236}">
              <a16:creationId xmlns:a16="http://schemas.microsoft.com/office/drawing/2014/main" id="{1ABB303C-42D4-45E4-A129-0E852ED9770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53" name="CasellaDiTesto 3852">
          <a:extLst>
            <a:ext uri="{FF2B5EF4-FFF2-40B4-BE49-F238E27FC236}">
              <a16:creationId xmlns:a16="http://schemas.microsoft.com/office/drawing/2014/main" id="{7675F7C8-DF6E-49D7-AB54-284A4FBA29D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54" name="CasellaDiTesto 3853">
          <a:extLst>
            <a:ext uri="{FF2B5EF4-FFF2-40B4-BE49-F238E27FC236}">
              <a16:creationId xmlns:a16="http://schemas.microsoft.com/office/drawing/2014/main" id="{13C63D97-93DF-40F7-8371-5CD1DAB125B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55" name="CasellaDiTesto 3854">
          <a:extLst>
            <a:ext uri="{FF2B5EF4-FFF2-40B4-BE49-F238E27FC236}">
              <a16:creationId xmlns:a16="http://schemas.microsoft.com/office/drawing/2014/main" id="{56D5695A-9882-49B3-B400-05F385443E9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56" name="CasellaDiTesto 3855">
          <a:extLst>
            <a:ext uri="{FF2B5EF4-FFF2-40B4-BE49-F238E27FC236}">
              <a16:creationId xmlns:a16="http://schemas.microsoft.com/office/drawing/2014/main" id="{12FB3462-B21A-492C-BD04-B37AA3AEF35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57" name="CasellaDiTesto 3856">
          <a:extLst>
            <a:ext uri="{FF2B5EF4-FFF2-40B4-BE49-F238E27FC236}">
              <a16:creationId xmlns:a16="http://schemas.microsoft.com/office/drawing/2014/main" id="{9C6BDBE3-9415-455E-AEF2-9AA11ABC4A5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58" name="CasellaDiTesto 3857">
          <a:extLst>
            <a:ext uri="{FF2B5EF4-FFF2-40B4-BE49-F238E27FC236}">
              <a16:creationId xmlns:a16="http://schemas.microsoft.com/office/drawing/2014/main" id="{ACA3976A-D544-4084-AC08-0249FB1C0F7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59" name="CasellaDiTesto 3858">
          <a:extLst>
            <a:ext uri="{FF2B5EF4-FFF2-40B4-BE49-F238E27FC236}">
              <a16:creationId xmlns:a16="http://schemas.microsoft.com/office/drawing/2014/main" id="{C8FC0E83-B937-4A08-8BB9-CE7360E252E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60" name="CasellaDiTesto 3859">
          <a:extLst>
            <a:ext uri="{FF2B5EF4-FFF2-40B4-BE49-F238E27FC236}">
              <a16:creationId xmlns:a16="http://schemas.microsoft.com/office/drawing/2014/main" id="{581458A1-C7EB-4E6C-AC09-C07D17C9496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61" name="CasellaDiTesto 3860">
          <a:extLst>
            <a:ext uri="{FF2B5EF4-FFF2-40B4-BE49-F238E27FC236}">
              <a16:creationId xmlns:a16="http://schemas.microsoft.com/office/drawing/2014/main" id="{D74C754F-4E0F-4CD2-83E9-0066CC6764A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62" name="CasellaDiTesto 3861">
          <a:extLst>
            <a:ext uri="{FF2B5EF4-FFF2-40B4-BE49-F238E27FC236}">
              <a16:creationId xmlns:a16="http://schemas.microsoft.com/office/drawing/2014/main" id="{264A03A9-9292-4CF1-9269-11F9B34EA3A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63" name="CasellaDiTesto 3862">
          <a:extLst>
            <a:ext uri="{FF2B5EF4-FFF2-40B4-BE49-F238E27FC236}">
              <a16:creationId xmlns:a16="http://schemas.microsoft.com/office/drawing/2014/main" id="{716FB89C-C73D-42DD-8392-EBB76C4FEB0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64" name="CasellaDiTesto 3863">
          <a:extLst>
            <a:ext uri="{FF2B5EF4-FFF2-40B4-BE49-F238E27FC236}">
              <a16:creationId xmlns:a16="http://schemas.microsoft.com/office/drawing/2014/main" id="{3B412242-1162-4322-8E0E-438526B474E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65" name="CasellaDiTesto 3864">
          <a:extLst>
            <a:ext uri="{FF2B5EF4-FFF2-40B4-BE49-F238E27FC236}">
              <a16:creationId xmlns:a16="http://schemas.microsoft.com/office/drawing/2014/main" id="{A9666FE9-1027-44BF-AC63-A1387051E32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66" name="CasellaDiTesto 3865">
          <a:extLst>
            <a:ext uri="{FF2B5EF4-FFF2-40B4-BE49-F238E27FC236}">
              <a16:creationId xmlns:a16="http://schemas.microsoft.com/office/drawing/2014/main" id="{5494C394-F905-4C82-89FA-905256ED33E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67" name="CasellaDiTesto 3866">
          <a:extLst>
            <a:ext uri="{FF2B5EF4-FFF2-40B4-BE49-F238E27FC236}">
              <a16:creationId xmlns:a16="http://schemas.microsoft.com/office/drawing/2014/main" id="{7ECEB90B-3CD5-4654-83D7-4B512D6AC1D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68" name="CasellaDiTesto 3867">
          <a:extLst>
            <a:ext uri="{FF2B5EF4-FFF2-40B4-BE49-F238E27FC236}">
              <a16:creationId xmlns:a16="http://schemas.microsoft.com/office/drawing/2014/main" id="{A3BE574B-0C21-42A0-8B27-D39728F52FD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869" name="CasellaDiTesto 3868">
          <a:extLst>
            <a:ext uri="{FF2B5EF4-FFF2-40B4-BE49-F238E27FC236}">
              <a16:creationId xmlns:a16="http://schemas.microsoft.com/office/drawing/2014/main" id="{F1554085-7926-4C51-B6A7-5772F105D2B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70" name="CasellaDiTesto 3869">
          <a:extLst>
            <a:ext uri="{FF2B5EF4-FFF2-40B4-BE49-F238E27FC236}">
              <a16:creationId xmlns:a16="http://schemas.microsoft.com/office/drawing/2014/main" id="{6CEFC7BE-6B63-43E4-9124-BE00FEF393B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71" name="CasellaDiTesto 3870">
          <a:extLst>
            <a:ext uri="{FF2B5EF4-FFF2-40B4-BE49-F238E27FC236}">
              <a16:creationId xmlns:a16="http://schemas.microsoft.com/office/drawing/2014/main" id="{BC6D6AEB-25C9-4850-9BF8-7170E04FDC3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72" name="CasellaDiTesto 3871">
          <a:extLst>
            <a:ext uri="{FF2B5EF4-FFF2-40B4-BE49-F238E27FC236}">
              <a16:creationId xmlns:a16="http://schemas.microsoft.com/office/drawing/2014/main" id="{F883DDA7-096C-45B5-AE34-D557F8E553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73" name="CasellaDiTesto 3872">
          <a:extLst>
            <a:ext uri="{FF2B5EF4-FFF2-40B4-BE49-F238E27FC236}">
              <a16:creationId xmlns:a16="http://schemas.microsoft.com/office/drawing/2014/main" id="{9035D5D5-F9D0-4C23-90B9-D93621E4272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74" name="CasellaDiTesto 3873">
          <a:extLst>
            <a:ext uri="{FF2B5EF4-FFF2-40B4-BE49-F238E27FC236}">
              <a16:creationId xmlns:a16="http://schemas.microsoft.com/office/drawing/2014/main" id="{3B19A1F7-381E-4E77-8CED-09BE2B080A5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75" name="CasellaDiTesto 3874">
          <a:extLst>
            <a:ext uri="{FF2B5EF4-FFF2-40B4-BE49-F238E27FC236}">
              <a16:creationId xmlns:a16="http://schemas.microsoft.com/office/drawing/2014/main" id="{E53BB5E1-D9A4-44BD-A40D-BCA7A211A17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76" name="CasellaDiTesto 3875">
          <a:extLst>
            <a:ext uri="{FF2B5EF4-FFF2-40B4-BE49-F238E27FC236}">
              <a16:creationId xmlns:a16="http://schemas.microsoft.com/office/drawing/2014/main" id="{4209BC83-28F4-4F11-92C9-18E6639531D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77" name="CasellaDiTesto 3876">
          <a:extLst>
            <a:ext uri="{FF2B5EF4-FFF2-40B4-BE49-F238E27FC236}">
              <a16:creationId xmlns:a16="http://schemas.microsoft.com/office/drawing/2014/main" id="{1B448E41-1175-45E2-9E85-91F4D173F23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78" name="CasellaDiTesto 3877">
          <a:extLst>
            <a:ext uri="{FF2B5EF4-FFF2-40B4-BE49-F238E27FC236}">
              <a16:creationId xmlns:a16="http://schemas.microsoft.com/office/drawing/2014/main" id="{341CE03E-E623-4F1C-90CD-EA6BCA55FDB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79" name="CasellaDiTesto 3878">
          <a:extLst>
            <a:ext uri="{FF2B5EF4-FFF2-40B4-BE49-F238E27FC236}">
              <a16:creationId xmlns:a16="http://schemas.microsoft.com/office/drawing/2014/main" id="{F483A655-B49F-499D-B412-3A3818D73C7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80" name="CasellaDiTesto 3879">
          <a:extLst>
            <a:ext uri="{FF2B5EF4-FFF2-40B4-BE49-F238E27FC236}">
              <a16:creationId xmlns:a16="http://schemas.microsoft.com/office/drawing/2014/main" id="{FB1D7813-EFFC-4B0A-B7D3-7FF1769CE69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81" name="CasellaDiTesto 3880">
          <a:extLst>
            <a:ext uri="{FF2B5EF4-FFF2-40B4-BE49-F238E27FC236}">
              <a16:creationId xmlns:a16="http://schemas.microsoft.com/office/drawing/2014/main" id="{20DDCC7F-6D9B-4764-8F94-673044E325E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82" name="CasellaDiTesto 3881">
          <a:extLst>
            <a:ext uri="{FF2B5EF4-FFF2-40B4-BE49-F238E27FC236}">
              <a16:creationId xmlns:a16="http://schemas.microsoft.com/office/drawing/2014/main" id="{322C24F6-04C6-4E8A-B12C-4501D30F507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83" name="CasellaDiTesto 3882">
          <a:extLst>
            <a:ext uri="{FF2B5EF4-FFF2-40B4-BE49-F238E27FC236}">
              <a16:creationId xmlns:a16="http://schemas.microsoft.com/office/drawing/2014/main" id="{125C9A0E-B6ED-4C2E-8867-64B10E30BDA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84" name="CasellaDiTesto 3883">
          <a:extLst>
            <a:ext uri="{FF2B5EF4-FFF2-40B4-BE49-F238E27FC236}">
              <a16:creationId xmlns:a16="http://schemas.microsoft.com/office/drawing/2014/main" id="{2178AE7E-CD90-47CC-91B8-D03F1465224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85" name="CasellaDiTesto 3884">
          <a:extLst>
            <a:ext uri="{FF2B5EF4-FFF2-40B4-BE49-F238E27FC236}">
              <a16:creationId xmlns:a16="http://schemas.microsoft.com/office/drawing/2014/main" id="{C2D33D59-1928-431D-9625-132D643D5D3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86" name="CasellaDiTesto 3885">
          <a:extLst>
            <a:ext uri="{FF2B5EF4-FFF2-40B4-BE49-F238E27FC236}">
              <a16:creationId xmlns:a16="http://schemas.microsoft.com/office/drawing/2014/main" id="{E93C3BB4-E431-4153-9883-9015C058B92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87" name="CasellaDiTesto 3886">
          <a:extLst>
            <a:ext uri="{FF2B5EF4-FFF2-40B4-BE49-F238E27FC236}">
              <a16:creationId xmlns:a16="http://schemas.microsoft.com/office/drawing/2014/main" id="{21855959-E113-40EA-BE9B-56A444275D4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88" name="CasellaDiTesto 3887">
          <a:extLst>
            <a:ext uri="{FF2B5EF4-FFF2-40B4-BE49-F238E27FC236}">
              <a16:creationId xmlns:a16="http://schemas.microsoft.com/office/drawing/2014/main" id="{4CBE631E-3E8C-473E-B202-4285B8AD8A7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89" name="CasellaDiTesto 3888">
          <a:extLst>
            <a:ext uri="{FF2B5EF4-FFF2-40B4-BE49-F238E27FC236}">
              <a16:creationId xmlns:a16="http://schemas.microsoft.com/office/drawing/2014/main" id="{96876CF9-1B1B-4B35-964E-BE7F4DE0FDE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890" name="CasellaDiTesto 3889">
          <a:extLst>
            <a:ext uri="{FF2B5EF4-FFF2-40B4-BE49-F238E27FC236}">
              <a16:creationId xmlns:a16="http://schemas.microsoft.com/office/drawing/2014/main" id="{E27B64A4-7E44-4B80-A6E4-7D19C6DD74B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91" name="CasellaDiTesto 3890">
          <a:extLst>
            <a:ext uri="{FF2B5EF4-FFF2-40B4-BE49-F238E27FC236}">
              <a16:creationId xmlns:a16="http://schemas.microsoft.com/office/drawing/2014/main" id="{391660D7-AF9C-4A4E-BDC2-63AD460BD0C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92" name="CasellaDiTesto 3891">
          <a:extLst>
            <a:ext uri="{FF2B5EF4-FFF2-40B4-BE49-F238E27FC236}">
              <a16:creationId xmlns:a16="http://schemas.microsoft.com/office/drawing/2014/main" id="{84C4055E-42A6-424A-9DC2-EF714109AA6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93" name="CasellaDiTesto 3892">
          <a:extLst>
            <a:ext uri="{FF2B5EF4-FFF2-40B4-BE49-F238E27FC236}">
              <a16:creationId xmlns:a16="http://schemas.microsoft.com/office/drawing/2014/main" id="{5BDF1FEF-E137-47E1-B4F5-74E19A5C5A0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94" name="CasellaDiTesto 3893">
          <a:extLst>
            <a:ext uri="{FF2B5EF4-FFF2-40B4-BE49-F238E27FC236}">
              <a16:creationId xmlns:a16="http://schemas.microsoft.com/office/drawing/2014/main" id="{BBEDDAE5-C8EC-4E4D-9DAE-B05860D8F53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95" name="CasellaDiTesto 3894">
          <a:extLst>
            <a:ext uri="{FF2B5EF4-FFF2-40B4-BE49-F238E27FC236}">
              <a16:creationId xmlns:a16="http://schemas.microsoft.com/office/drawing/2014/main" id="{F2399E51-CE53-4540-BE7D-4CEBBFB7DBC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96" name="CasellaDiTesto 3895">
          <a:extLst>
            <a:ext uri="{FF2B5EF4-FFF2-40B4-BE49-F238E27FC236}">
              <a16:creationId xmlns:a16="http://schemas.microsoft.com/office/drawing/2014/main" id="{8E080E95-7A4E-4D9C-B1FC-44CC5BB26AA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97" name="CasellaDiTesto 3896">
          <a:extLst>
            <a:ext uri="{FF2B5EF4-FFF2-40B4-BE49-F238E27FC236}">
              <a16:creationId xmlns:a16="http://schemas.microsoft.com/office/drawing/2014/main" id="{A12B6AF0-8665-4D6C-B456-FD13E6AB542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98" name="CasellaDiTesto 3897">
          <a:extLst>
            <a:ext uri="{FF2B5EF4-FFF2-40B4-BE49-F238E27FC236}">
              <a16:creationId xmlns:a16="http://schemas.microsoft.com/office/drawing/2014/main" id="{925B6C3D-D913-49A0-AC4E-4729B908AED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899" name="CasellaDiTesto 3898">
          <a:extLst>
            <a:ext uri="{FF2B5EF4-FFF2-40B4-BE49-F238E27FC236}">
              <a16:creationId xmlns:a16="http://schemas.microsoft.com/office/drawing/2014/main" id="{2EAAC17E-A071-4318-840F-81E6DD02BB2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900" name="CasellaDiTesto 3899">
          <a:extLst>
            <a:ext uri="{FF2B5EF4-FFF2-40B4-BE49-F238E27FC236}">
              <a16:creationId xmlns:a16="http://schemas.microsoft.com/office/drawing/2014/main" id="{B639601C-C2DB-4939-AD88-40AB38023EC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901" name="CasellaDiTesto 3900">
          <a:extLst>
            <a:ext uri="{FF2B5EF4-FFF2-40B4-BE49-F238E27FC236}">
              <a16:creationId xmlns:a16="http://schemas.microsoft.com/office/drawing/2014/main" id="{4E933B8D-2878-4542-8477-460EEFA1C71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3902" name="CasellaDiTesto 3901">
          <a:extLst>
            <a:ext uri="{FF2B5EF4-FFF2-40B4-BE49-F238E27FC236}">
              <a16:creationId xmlns:a16="http://schemas.microsoft.com/office/drawing/2014/main" id="{F190F09C-3335-4416-B415-7A0060693FF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03" name="CasellaDiTesto 3902">
          <a:extLst>
            <a:ext uri="{FF2B5EF4-FFF2-40B4-BE49-F238E27FC236}">
              <a16:creationId xmlns:a16="http://schemas.microsoft.com/office/drawing/2014/main" id="{A8370023-6091-42FD-A075-EB1DFFE118D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04" name="CasellaDiTesto 3903">
          <a:extLst>
            <a:ext uri="{FF2B5EF4-FFF2-40B4-BE49-F238E27FC236}">
              <a16:creationId xmlns:a16="http://schemas.microsoft.com/office/drawing/2014/main" id="{806ECDD7-5EBF-4D28-ABD8-02D30F42D10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05" name="CasellaDiTesto 3904">
          <a:extLst>
            <a:ext uri="{FF2B5EF4-FFF2-40B4-BE49-F238E27FC236}">
              <a16:creationId xmlns:a16="http://schemas.microsoft.com/office/drawing/2014/main" id="{368FE585-CD27-4A7C-AD86-606BBE90AD9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06" name="CasellaDiTesto 3905">
          <a:extLst>
            <a:ext uri="{FF2B5EF4-FFF2-40B4-BE49-F238E27FC236}">
              <a16:creationId xmlns:a16="http://schemas.microsoft.com/office/drawing/2014/main" id="{585DA22E-356B-408D-8CE4-0EBE645E5B2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07" name="CasellaDiTesto 3906">
          <a:extLst>
            <a:ext uri="{FF2B5EF4-FFF2-40B4-BE49-F238E27FC236}">
              <a16:creationId xmlns:a16="http://schemas.microsoft.com/office/drawing/2014/main" id="{0E4E59BF-F067-44F1-9B22-81A0EB85FBB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08" name="CasellaDiTesto 3907">
          <a:extLst>
            <a:ext uri="{FF2B5EF4-FFF2-40B4-BE49-F238E27FC236}">
              <a16:creationId xmlns:a16="http://schemas.microsoft.com/office/drawing/2014/main" id="{B666CE1A-2C45-4E60-8E8E-FB140CDB94C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09" name="CasellaDiTesto 3908">
          <a:extLst>
            <a:ext uri="{FF2B5EF4-FFF2-40B4-BE49-F238E27FC236}">
              <a16:creationId xmlns:a16="http://schemas.microsoft.com/office/drawing/2014/main" id="{6B70E9DE-5736-44CE-9AF7-EAA009CE287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10" name="CasellaDiTesto 3909">
          <a:extLst>
            <a:ext uri="{FF2B5EF4-FFF2-40B4-BE49-F238E27FC236}">
              <a16:creationId xmlns:a16="http://schemas.microsoft.com/office/drawing/2014/main" id="{5DD98E70-37E6-4F84-993D-95D0F841D49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11" name="CasellaDiTesto 3910">
          <a:extLst>
            <a:ext uri="{FF2B5EF4-FFF2-40B4-BE49-F238E27FC236}">
              <a16:creationId xmlns:a16="http://schemas.microsoft.com/office/drawing/2014/main" id="{413BB984-680E-4D67-89E8-B83633C01D1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12" name="CasellaDiTesto 3911">
          <a:extLst>
            <a:ext uri="{FF2B5EF4-FFF2-40B4-BE49-F238E27FC236}">
              <a16:creationId xmlns:a16="http://schemas.microsoft.com/office/drawing/2014/main" id="{498BE595-6B42-4D49-9A0B-1FBED03ADCF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13" name="CasellaDiTesto 3912">
          <a:extLst>
            <a:ext uri="{FF2B5EF4-FFF2-40B4-BE49-F238E27FC236}">
              <a16:creationId xmlns:a16="http://schemas.microsoft.com/office/drawing/2014/main" id="{FB735A76-D263-44CF-8733-D58CE6459BF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14" name="CasellaDiTesto 3913">
          <a:extLst>
            <a:ext uri="{FF2B5EF4-FFF2-40B4-BE49-F238E27FC236}">
              <a16:creationId xmlns:a16="http://schemas.microsoft.com/office/drawing/2014/main" id="{60A3F8A0-4335-41D9-B24B-E630103238B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15" name="CasellaDiTesto 3914">
          <a:extLst>
            <a:ext uri="{FF2B5EF4-FFF2-40B4-BE49-F238E27FC236}">
              <a16:creationId xmlns:a16="http://schemas.microsoft.com/office/drawing/2014/main" id="{AB457337-F41D-43A7-B791-B1497E33309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16" name="CasellaDiTesto 3915">
          <a:extLst>
            <a:ext uri="{FF2B5EF4-FFF2-40B4-BE49-F238E27FC236}">
              <a16:creationId xmlns:a16="http://schemas.microsoft.com/office/drawing/2014/main" id="{333E984C-33E7-4E53-9090-9947E16ABFE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17" name="CasellaDiTesto 3916">
          <a:extLst>
            <a:ext uri="{FF2B5EF4-FFF2-40B4-BE49-F238E27FC236}">
              <a16:creationId xmlns:a16="http://schemas.microsoft.com/office/drawing/2014/main" id="{955A1829-6DEA-4D0E-B5D5-0ED4C59DFE2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18" name="CasellaDiTesto 3917">
          <a:extLst>
            <a:ext uri="{FF2B5EF4-FFF2-40B4-BE49-F238E27FC236}">
              <a16:creationId xmlns:a16="http://schemas.microsoft.com/office/drawing/2014/main" id="{18741CA8-8D95-42F7-AB42-98595496F45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19" name="CasellaDiTesto 3918">
          <a:extLst>
            <a:ext uri="{FF2B5EF4-FFF2-40B4-BE49-F238E27FC236}">
              <a16:creationId xmlns:a16="http://schemas.microsoft.com/office/drawing/2014/main" id="{F2999CC4-54F3-43F1-9E49-0F171647632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20" name="CasellaDiTesto 3919">
          <a:extLst>
            <a:ext uri="{FF2B5EF4-FFF2-40B4-BE49-F238E27FC236}">
              <a16:creationId xmlns:a16="http://schemas.microsoft.com/office/drawing/2014/main" id="{1AF4EA0A-271C-42A9-B869-18ED8725379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21" name="CasellaDiTesto 3920">
          <a:extLst>
            <a:ext uri="{FF2B5EF4-FFF2-40B4-BE49-F238E27FC236}">
              <a16:creationId xmlns:a16="http://schemas.microsoft.com/office/drawing/2014/main" id="{173139BD-E595-475C-B61B-F2FF138ACBC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22" name="CasellaDiTesto 3921">
          <a:extLst>
            <a:ext uri="{FF2B5EF4-FFF2-40B4-BE49-F238E27FC236}">
              <a16:creationId xmlns:a16="http://schemas.microsoft.com/office/drawing/2014/main" id="{BCBAF838-E5DF-4E78-A5CA-2C98D8E3C82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23" name="CasellaDiTesto 3922">
          <a:extLst>
            <a:ext uri="{FF2B5EF4-FFF2-40B4-BE49-F238E27FC236}">
              <a16:creationId xmlns:a16="http://schemas.microsoft.com/office/drawing/2014/main" id="{BB0179E1-5DCA-4DCD-937E-C6E282F3F68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24" name="CasellaDiTesto 3923">
          <a:extLst>
            <a:ext uri="{FF2B5EF4-FFF2-40B4-BE49-F238E27FC236}">
              <a16:creationId xmlns:a16="http://schemas.microsoft.com/office/drawing/2014/main" id="{E8E47F97-DE83-46E6-BA15-2C395220D76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25" name="CasellaDiTesto 3924">
          <a:extLst>
            <a:ext uri="{FF2B5EF4-FFF2-40B4-BE49-F238E27FC236}">
              <a16:creationId xmlns:a16="http://schemas.microsoft.com/office/drawing/2014/main" id="{6F8DE528-1DE7-425B-8E88-B1DFE999B6C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3926" name="CasellaDiTesto 3925">
          <a:extLst>
            <a:ext uri="{FF2B5EF4-FFF2-40B4-BE49-F238E27FC236}">
              <a16:creationId xmlns:a16="http://schemas.microsoft.com/office/drawing/2014/main" id="{E049F135-9139-4797-93C0-5196169F0A7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27" name="CasellaDiTesto 3926">
          <a:extLst>
            <a:ext uri="{FF2B5EF4-FFF2-40B4-BE49-F238E27FC236}">
              <a16:creationId xmlns:a16="http://schemas.microsoft.com/office/drawing/2014/main" id="{1D25A6B2-B491-43DF-A7AF-E348515EF42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28" name="CasellaDiTesto 3927">
          <a:extLst>
            <a:ext uri="{FF2B5EF4-FFF2-40B4-BE49-F238E27FC236}">
              <a16:creationId xmlns:a16="http://schemas.microsoft.com/office/drawing/2014/main" id="{07AB6799-CA85-467D-8B62-CBB7F3C7BBD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29" name="CasellaDiTesto 3928">
          <a:extLst>
            <a:ext uri="{FF2B5EF4-FFF2-40B4-BE49-F238E27FC236}">
              <a16:creationId xmlns:a16="http://schemas.microsoft.com/office/drawing/2014/main" id="{FD778A5A-6BBF-4EDB-ACD4-17BC5851857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30" name="CasellaDiTesto 3929">
          <a:extLst>
            <a:ext uri="{FF2B5EF4-FFF2-40B4-BE49-F238E27FC236}">
              <a16:creationId xmlns:a16="http://schemas.microsoft.com/office/drawing/2014/main" id="{9E1D4952-5873-4854-9699-440EB032504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31" name="CasellaDiTesto 3930">
          <a:extLst>
            <a:ext uri="{FF2B5EF4-FFF2-40B4-BE49-F238E27FC236}">
              <a16:creationId xmlns:a16="http://schemas.microsoft.com/office/drawing/2014/main" id="{BFA9F242-494C-4C34-87A8-31F27DAFAF7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32" name="CasellaDiTesto 3931">
          <a:extLst>
            <a:ext uri="{FF2B5EF4-FFF2-40B4-BE49-F238E27FC236}">
              <a16:creationId xmlns:a16="http://schemas.microsoft.com/office/drawing/2014/main" id="{5C736378-90B6-42FD-B7DC-D88F11DF218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33" name="CasellaDiTesto 3932">
          <a:extLst>
            <a:ext uri="{FF2B5EF4-FFF2-40B4-BE49-F238E27FC236}">
              <a16:creationId xmlns:a16="http://schemas.microsoft.com/office/drawing/2014/main" id="{686D7E6B-B9DE-4439-A417-5BF3329F9BA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34" name="CasellaDiTesto 3933">
          <a:extLst>
            <a:ext uri="{FF2B5EF4-FFF2-40B4-BE49-F238E27FC236}">
              <a16:creationId xmlns:a16="http://schemas.microsoft.com/office/drawing/2014/main" id="{471F21D5-B15C-48EF-9F06-C09B4503BAA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35" name="CasellaDiTesto 3934">
          <a:extLst>
            <a:ext uri="{FF2B5EF4-FFF2-40B4-BE49-F238E27FC236}">
              <a16:creationId xmlns:a16="http://schemas.microsoft.com/office/drawing/2014/main" id="{D100C52C-B26C-4978-AAD9-F57730A7A4E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36" name="CasellaDiTesto 3935">
          <a:extLst>
            <a:ext uri="{FF2B5EF4-FFF2-40B4-BE49-F238E27FC236}">
              <a16:creationId xmlns:a16="http://schemas.microsoft.com/office/drawing/2014/main" id="{7B8D1E8F-82AA-4DC5-9CC5-B0FE9AAE108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37" name="CasellaDiTesto 3936">
          <a:extLst>
            <a:ext uri="{FF2B5EF4-FFF2-40B4-BE49-F238E27FC236}">
              <a16:creationId xmlns:a16="http://schemas.microsoft.com/office/drawing/2014/main" id="{D7F6C588-91F8-4C6C-ABD8-1239F0F54E0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38" name="CasellaDiTesto 3937">
          <a:extLst>
            <a:ext uri="{FF2B5EF4-FFF2-40B4-BE49-F238E27FC236}">
              <a16:creationId xmlns:a16="http://schemas.microsoft.com/office/drawing/2014/main" id="{E6703D49-DE6B-441A-B657-B21D1AE0B15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39" name="CasellaDiTesto 3938">
          <a:extLst>
            <a:ext uri="{FF2B5EF4-FFF2-40B4-BE49-F238E27FC236}">
              <a16:creationId xmlns:a16="http://schemas.microsoft.com/office/drawing/2014/main" id="{50F62561-FE99-44AE-ACB6-1C0AA5ADC09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40" name="CasellaDiTesto 3939">
          <a:extLst>
            <a:ext uri="{FF2B5EF4-FFF2-40B4-BE49-F238E27FC236}">
              <a16:creationId xmlns:a16="http://schemas.microsoft.com/office/drawing/2014/main" id="{762BA638-73B2-43C5-A56B-4C6F53AD88D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41" name="CasellaDiTesto 3940">
          <a:extLst>
            <a:ext uri="{FF2B5EF4-FFF2-40B4-BE49-F238E27FC236}">
              <a16:creationId xmlns:a16="http://schemas.microsoft.com/office/drawing/2014/main" id="{00929227-5BE7-4874-BE24-2C332CEA303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42" name="CasellaDiTesto 3941">
          <a:extLst>
            <a:ext uri="{FF2B5EF4-FFF2-40B4-BE49-F238E27FC236}">
              <a16:creationId xmlns:a16="http://schemas.microsoft.com/office/drawing/2014/main" id="{C571C224-317A-4DDF-A8BC-1B496B89F79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43" name="CasellaDiTesto 3942">
          <a:extLst>
            <a:ext uri="{FF2B5EF4-FFF2-40B4-BE49-F238E27FC236}">
              <a16:creationId xmlns:a16="http://schemas.microsoft.com/office/drawing/2014/main" id="{F087DAE7-116A-4107-B1E6-807BED4C419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44" name="CasellaDiTesto 3943">
          <a:extLst>
            <a:ext uri="{FF2B5EF4-FFF2-40B4-BE49-F238E27FC236}">
              <a16:creationId xmlns:a16="http://schemas.microsoft.com/office/drawing/2014/main" id="{2E593890-9A46-43AB-A427-F8E5B850F52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45" name="CasellaDiTesto 3944">
          <a:extLst>
            <a:ext uri="{FF2B5EF4-FFF2-40B4-BE49-F238E27FC236}">
              <a16:creationId xmlns:a16="http://schemas.microsoft.com/office/drawing/2014/main" id="{3A1B6826-F7A5-444D-B5CE-A52294433FB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46" name="CasellaDiTesto 3945">
          <a:extLst>
            <a:ext uri="{FF2B5EF4-FFF2-40B4-BE49-F238E27FC236}">
              <a16:creationId xmlns:a16="http://schemas.microsoft.com/office/drawing/2014/main" id="{A6D419E1-4202-48B0-BD5E-DDEBAA6F4C0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3947" name="CasellaDiTesto 3946">
          <a:extLst>
            <a:ext uri="{FF2B5EF4-FFF2-40B4-BE49-F238E27FC236}">
              <a16:creationId xmlns:a16="http://schemas.microsoft.com/office/drawing/2014/main" id="{02AD3057-903B-45A8-8479-29619EBFB36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48" name="CasellaDiTesto 3947">
          <a:extLst>
            <a:ext uri="{FF2B5EF4-FFF2-40B4-BE49-F238E27FC236}">
              <a16:creationId xmlns:a16="http://schemas.microsoft.com/office/drawing/2014/main" id="{311D614F-2DB6-4331-B08A-F37197BDDBC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49" name="CasellaDiTesto 3948">
          <a:extLst>
            <a:ext uri="{FF2B5EF4-FFF2-40B4-BE49-F238E27FC236}">
              <a16:creationId xmlns:a16="http://schemas.microsoft.com/office/drawing/2014/main" id="{7CA87109-6C42-44B7-8ACD-0BB8F429FD5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50" name="CasellaDiTesto 3949">
          <a:extLst>
            <a:ext uri="{FF2B5EF4-FFF2-40B4-BE49-F238E27FC236}">
              <a16:creationId xmlns:a16="http://schemas.microsoft.com/office/drawing/2014/main" id="{5F530DDA-2786-4073-A0C4-3AADA25BC7B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51" name="CasellaDiTesto 3950">
          <a:extLst>
            <a:ext uri="{FF2B5EF4-FFF2-40B4-BE49-F238E27FC236}">
              <a16:creationId xmlns:a16="http://schemas.microsoft.com/office/drawing/2014/main" id="{55A27F73-2F37-4FEC-AE8B-879918E47A3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52" name="CasellaDiTesto 3951">
          <a:extLst>
            <a:ext uri="{FF2B5EF4-FFF2-40B4-BE49-F238E27FC236}">
              <a16:creationId xmlns:a16="http://schemas.microsoft.com/office/drawing/2014/main" id="{332B095D-2446-4F26-929F-7D34436ACBE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53" name="CasellaDiTesto 3952">
          <a:extLst>
            <a:ext uri="{FF2B5EF4-FFF2-40B4-BE49-F238E27FC236}">
              <a16:creationId xmlns:a16="http://schemas.microsoft.com/office/drawing/2014/main" id="{66A5E52B-E91D-43E4-8A4B-61FBF765FCF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54" name="CasellaDiTesto 3953">
          <a:extLst>
            <a:ext uri="{FF2B5EF4-FFF2-40B4-BE49-F238E27FC236}">
              <a16:creationId xmlns:a16="http://schemas.microsoft.com/office/drawing/2014/main" id="{53E0C00C-0F14-4967-9543-72499A53E6E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55" name="CasellaDiTesto 3954">
          <a:extLst>
            <a:ext uri="{FF2B5EF4-FFF2-40B4-BE49-F238E27FC236}">
              <a16:creationId xmlns:a16="http://schemas.microsoft.com/office/drawing/2014/main" id="{30B8DC17-054A-4534-901B-8ECCBD8F6D8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56" name="CasellaDiTesto 3955">
          <a:extLst>
            <a:ext uri="{FF2B5EF4-FFF2-40B4-BE49-F238E27FC236}">
              <a16:creationId xmlns:a16="http://schemas.microsoft.com/office/drawing/2014/main" id="{9C4F510D-3D81-4048-A49D-F5CA62964D2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57" name="CasellaDiTesto 3956">
          <a:extLst>
            <a:ext uri="{FF2B5EF4-FFF2-40B4-BE49-F238E27FC236}">
              <a16:creationId xmlns:a16="http://schemas.microsoft.com/office/drawing/2014/main" id="{E648867C-35DA-4671-8430-BA0BBBBB7AC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58" name="CasellaDiTesto 3957">
          <a:extLst>
            <a:ext uri="{FF2B5EF4-FFF2-40B4-BE49-F238E27FC236}">
              <a16:creationId xmlns:a16="http://schemas.microsoft.com/office/drawing/2014/main" id="{34C809BD-DE51-4113-8438-2BD5E81DC85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59" name="CasellaDiTesto 3958">
          <a:extLst>
            <a:ext uri="{FF2B5EF4-FFF2-40B4-BE49-F238E27FC236}">
              <a16:creationId xmlns:a16="http://schemas.microsoft.com/office/drawing/2014/main" id="{66378F6E-D72A-42A2-9B0B-B886E3A446C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60" name="CasellaDiTesto 3959">
          <a:extLst>
            <a:ext uri="{FF2B5EF4-FFF2-40B4-BE49-F238E27FC236}">
              <a16:creationId xmlns:a16="http://schemas.microsoft.com/office/drawing/2014/main" id="{2898AA54-644F-4964-93FC-EA5EBD01CCC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61" name="CasellaDiTesto 3960">
          <a:extLst>
            <a:ext uri="{FF2B5EF4-FFF2-40B4-BE49-F238E27FC236}">
              <a16:creationId xmlns:a16="http://schemas.microsoft.com/office/drawing/2014/main" id="{9B2E4246-6464-4ADE-8FA0-6A096548643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62" name="CasellaDiTesto 3961">
          <a:extLst>
            <a:ext uri="{FF2B5EF4-FFF2-40B4-BE49-F238E27FC236}">
              <a16:creationId xmlns:a16="http://schemas.microsoft.com/office/drawing/2014/main" id="{0B5E2666-8A4C-4459-A919-A0E8E34F0C9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63" name="CasellaDiTesto 3962">
          <a:extLst>
            <a:ext uri="{FF2B5EF4-FFF2-40B4-BE49-F238E27FC236}">
              <a16:creationId xmlns:a16="http://schemas.microsoft.com/office/drawing/2014/main" id="{428D3EAA-5AE3-4929-82BB-BE0CF82DC04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64" name="CasellaDiTesto 3963">
          <a:extLst>
            <a:ext uri="{FF2B5EF4-FFF2-40B4-BE49-F238E27FC236}">
              <a16:creationId xmlns:a16="http://schemas.microsoft.com/office/drawing/2014/main" id="{2CAA8193-56F7-4C06-92EB-DCB356C2939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65" name="CasellaDiTesto 3964">
          <a:extLst>
            <a:ext uri="{FF2B5EF4-FFF2-40B4-BE49-F238E27FC236}">
              <a16:creationId xmlns:a16="http://schemas.microsoft.com/office/drawing/2014/main" id="{6AEAA0A9-27E0-4F06-A0B1-4F4795926CE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66" name="CasellaDiTesto 3965">
          <a:extLst>
            <a:ext uri="{FF2B5EF4-FFF2-40B4-BE49-F238E27FC236}">
              <a16:creationId xmlns:a16="http://schemas.microsoft.com/office/drawing/2014/main" id="{C770AC77-7E68-49F2-9F02-031A823C3F0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67" name="CasellaDiTesto 3966">
          <a:extLst>
            <a:ext uri="{FF2B5EF4-FFF2-40B4-BE49-F238E27FC236}">
              <a16:creationId xmlns:a16="http://schemas.microsoft.com/office/drawing/2014/main" id="{71E080A5-C090-4C03-933C-61663B7102C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68" name="CasellaDiTesto 3967">
          <a:extLst>
            <a:ext uri="{FF2B5EF4-FFF2-40B4-BE49-F238E27FC236}">
              <a16:creationId xmlns:a16="http://schemas.microsoft.com/office/drawing/2014/main" id="{67BC3435-FA23-4979-9678-30FD15E7BD1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69" name="CasellaDiTesto 3968">
          <a:extLst>
            <a:ext uri="{FF2B5EF4-FFF2-40B4-BE49-F238E27FC236}">
              <a16:creationId xmlns:a16="http://schemas.microsoft.com/office/drawing/2014/main" id="{6E2B3B6C-5DC7-48C8-8086-355A48178B0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70" name="CasellaDiTesto 3969">
          <a:extLst>
            <a:ext uri="{FF2B5EF4-FFF2-40B4-BE49-F238E27FC236}">
              <a16:creationId xmlns:a16="http://schemas.microsoft.com/office/drawing/2014/main" id="{5BC0B16C-FFBC-46ED-8170-480812BD97C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71" name="CasellaDiTesto 3970">
          <a:extLst>
            <a:ext uri="{FF2B5EF4-FFF2-40B4-BE49-F238E27FC236}">
              <a16:creationId xmlns:a16="http://schemas.microsoft.com/office/drawing/2014/main" id="{A66A2F9C-A06A-4EA3-A830-06FEAE2E463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72" name="CasellaDiTesto 3971">
          <a:extLst>
            <a:ext uri="{FF2B5EF4-FFF2-40B4-BE49-F238E27FC236}">
              <a16:creationId xmlns:a16="http://schemas.microsoft.com/office/drawing/2014/main" id="{E99E4BA5-141C-4F51-B034-F6B6D5A3441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73" name="CasellaDiTesto 3972">
          <a:extLst>
            <a:ext uri="{FF2B5EF4-FFF2-40B4-BE49-F238E27FC236}">
              <a16:creationId xmlns:a16="http://schemas.microsoft.com/office/drawing/2014/main" id="{A0DFB0EE-90F5-45F3-8CBC-AB5533C2421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74" name="CasellaDiTesto 3973">
          <a:extLst>
            <a:ext uri="{FF2B5EF4-FFF2-40B4-BE49-F238E27FC236}">
              <a16:creationId xmlns:a16="http://schemas.microsoft.com/office/drawing/2014/main" id="{6C1CF8F6-F38C-4C74-B3FA-86FF408C39E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75" name="CasellaDiTesto 3974">
          <a:extLst>
            <a:ext uri="{FF2B5EF4-FFF2-40B4-BE49-F238E27FC236}">
              <a16:creationId xmlns:a16="http://schemas.microsoft.com/office/drawing/2014/main" id="{0F9FCF07-2A5D-420F-80FA-6A2A5E65303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76" name="CasellaDiTesto 3975">
          <a:extLst>
            <a:ext uri="{FF2B5EF4-FFF2-40B4-BE49-F238E27FC236}">
              <a16:creationId xmlns:a16="http://schemas.microsoft.com/office/drawing/2014/main" id="{1CECC3E4-A9D6-45D7-AC63-AAA75DA4071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77" name="CasellaDiTesto 3976">
          <a:extLst>
            <a:ext uri="{FF2B5EF4-FFF2-40B4-BE49-F238E27FC236}">
              <a16:creationId xmlns:a16="http://schemas.microsoft.com/office/drawing/2014/main" id="{1054CEDE-7E52-43E0-8064-7573CAFEE0C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78" name="CasellaDiTesto 3977">
          <a:extLst>
            <a:ext uri="{FF2B5EF4-FFF2-40B4-BE49-F238E27FC236}">
              <a16:creationId xmlns:a16="http://schemas.microsoft.com/office/drawing/2014/main" id="{F2F2A319-BF07-48A6-A1E9-371BF4235AF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79" name="CasellaDiTesto 3978">
          <a:extLst>
            <a:ext uri="{FF2B5EF4-FFF2-40B4-BE49-F238E27FC236}">
              <a16:creationId xmlns:a16="http://schemas.microsoft.com/office/drawing/2014/main" id="{641F1A45-1082-47FD-9662-C7374A8F9DE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80" name="CasellaDiTesto 3979">
          <a:extLst>
            <a:ext uri="{FF2B5EF4-FFF2-40B4-BE49-F238E27FC236}">
              <a16:creationId xmlns:a16="http://schemas.microsoft.com/office/drawing/2014/main" id="{3FB4D04C-D2D1-4755-B371-F567B268095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81" name="CasellaDiTesto 3980">
          <a:extLst>
            <a:ext uri="{FF2B5EF4-FFF2-40B4-BE49-F238E27FC236}">
              <a16:creationId xmlns:a16="http://schemas.microsoft.com/office/drawing/2014/main" id="{058B34B0-687E-44AC-BD13-F9CFE80E4A1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82" name="CasellaDiTesto 3981">
          <a:extLst>
            <a:ext uri="{FF2B5EF4-FFF2-40B4-BE49-F238E27FC236}">
              <a16:creationId xmlns:a16="http://schemas.microsoft.com/office/drawing/2014/main" id="{624EC72D-19F2-43CD-89B1-FE647303887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3983" name="CasellaDiTesto 3982">
          <a:extLst>
            <a:ext uri="{FF2B5EF4-FFF2-40B4-BE49-F238E27FC236}">
              <a16:creationId xmlns:a16="http://schemas.microsoft.com/office/drawing/2014/main" id="{6CC96174-A474-455A-B1C8-06E7EB7F780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84" name="CasellaDiTesto 3983">
          <a:extLst>
            <a:ext uri="{FF2B5EF4-FFF2-40B4-BE49-F238E27FC236}">
              <a16:creationId xmlns:a16="http://schemas.microsoft.com/office/drawing/2014/main" id="{CBBF6D9A-E20A-4B59-B0F7-E9A3234A68D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85" name="CasellaDiTesto 3984">
          <a:extLst>
            <a:ext uri="{FF2B5EF4-FFF2-40B4-BE49-F238E27FC236}">
              <a16:creationId xmlns:a16="http://schemas.microsoft.com/office/drawing/2014/main" id="{51C8F957-9147-4D24-A3F9-1CC3285CB45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86" name="CasellaDiTesto 3985">
          <a:extLst>
            <a:ext uri="{FF2B5EF4-FFF2-40B4-BE49-F238E27FC236}">
              <a16:creationId xmlns:a16="http://schemas.microsoft.com/office/drawing/2014/main" id="{9179AFED-0D26-484A-A7E5-6259156FF2F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87" name="CasellaDiTesto 3986">
          <a:extLst>
            <a:ext uri="{FF2B5EF4-FFF2-40B4-BE49-F238E27FC236}">
              <a16:creationId xmlns:a16="http://schemas.microsoft.com/office/drawing/2014/main" id="{AA99F288-7966-4E7B-9E9E-24B68563D40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88" name="CasellaDiTesto 3987">
          <a:extLst>
            <a:ext uri="{FF2B5EF4-FFF2-40B4-BE49-F238E27FC236}">
              <a16:creationId xmlns:a16="http://schemas.microsoft.com/office/drawing/2014/main" id="{3D8379FD-3B56-4046-9BDB-B75887097EF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89" name="CasellaDiTesto 3988">
          <a:extLst>
            <a:ext uri="{FF2B5EF4-FFF2-40B4-BE49-F238E27FC236}">
              <a16:creationId xmlns:a16="http://schemas.microsoft.com/office/drawing/2014/main" id="{B0A8BF31-61D8-46D4-928B-31DC74A1A04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90" name="CasellaDiTesto 3989">
          <a:extLst>
            <a:ext uri="{FF2B5EF4-FFF2-40B4-BE49-F238E27FC236}">
              <a16:creationId xmlns:a16="http://schemas.microsoft.com/office/drawing/2014/main" id="{B112628E-B098-4DB3-BAFB-06AA1AA649D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91" name="CasellaDiTesto 3990">
          <a:extLst>
            <a:ext uri="{FF2B5EF4-FFF2-40B4-BE49-F238E27FC236}">
              <a16:creationId xmlns:a16="http://schemas.microsoft.com/office/drawing/2014/main" id="{1504E80A-236C-4CA0-B82D-7CA5608BD30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92" name="CasellaDiTesto 3991">
          <a:extLst>
            <a:ext uri="{FF2B5EF4-FFF2-40B4-BE49-F238E27FC236}">
              <a16:creationId xmlns:a16="http://schemas.microsoft.com/office/drawing/2014/main" id="{156F3BD8-85F7-46D4-957E-FDAAA62CCF6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93" name="CasellaDiTesto 3992">
          <a:extLst>
            <a:ext uri="{FF2B5EF4-FFF2-40B4-BE49-F238E27FC236}">
              <a16:creationId xmlns:a16="http://schemas.microsoft.com/office/drawing/2014/main" id="{A6E7F82C-A852-40CE-9B8D-7324AA596AE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94" name="CasellaDiTesto 3993">
          <a:extLst>
            <a:ext uri="{FF2B5EF4-FFF2-40B4-BE49-F238E27FC236}">
              <a16:creationId xmlns:a16="http://schemas.microsoft.com/office/drawing/2014/main" id="{6FF5B52C-A2E8-4C2D-AF66-F5B2A733820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95" name="CasellaDiTesto 3994">
          <a:extLst>
            <a:ext uri="{FF2B5EF4-FFF2-40B4-BE49-F238E27FC236}">
              <a16:creationId xmlns:a16="http://schemas.microsoft.com/office/drawing/2014/main" id="{78B67712-61C8-44E7-A8E9-F399A44777E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96" name="CasellaDiTesto 3995">
          <a:extLst>
            <a:ext uri="{FF2B5EF4-FFF2-40B4-BE49-F238E27FC236}">
              <a16:creationId xmlns:a16="http://schemas.microsoft.com/office/drawing/2014/main" id="{AAA9CC90-81DA-48F4-970D-36F9F4C0EA8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97" name="CasellaDiTesto 3996">
          <a:extLst>
            <a:ext uri="{FF2B5EF4-FFF2-40B4-BE49-F238E27FC236}">
              <a16:creationId xmlns:a16="http://schemas.microsoft.com/office/drawing/2014/main" id="{E30E58D4-0A02-4297-A141-D36D203AE83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98" name="CasellaDiTesto 3997">
          <a:extLst>
            <a:ext uri="{FF2B5EF4-FFF2-40B4-BE49-F238E27FC236}">
              <a16:creationId xmlns:a16="http://schemas.microsoft.com/office/drawing/2014/main" id="{D524700C-C9F4-4587-8576-3AF768CE46C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3999" name="CasellaDiTesto 3998">
          <a:extLst>
            <a:ext uri="{FF2B5EF4-FFF2-40B4-BE49-F238E27FC236}">
              <a16:creationId xmlns:a16="http://schemas.microsoft.com/office/drawing/2014/main" id="{9787C562-E5D8-41DB-B710-84F803579A6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000" name="CasellaDiTesto 3999">
          <a:extLst>
            <a:ext uri="{FF2B5EF4-FFF2-40B4-BE49-F238E27FC236}">
              <a16:creationId xmlns:a16="http://schemas.microsoft.com/office/drawing/2014/main" id="{4753F71C-3F6D-4D90-ADDB-576A6000BF9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001" name="CasellaDiTesto 4000">
          <a:extLst>
            <a:ext uri="{FF2B5EF4-FFF2-40B4-BE49-F238E27FC236}">
              <a16:creationId xmlns:a16="http://schemas.microsoft.com/office/drawing/2014/main" id="{5FA5F0C0-0D63-4432-BC1D-B6AAE787303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4002" name="CasellaDiTesto 4001">
          <a:extLst>
            <a:ext uri="{FF2B5EF4-FFF2-40B4-BE49-F238E27FC236}">
              <a16:creationId xmlns:a16="http://schemas.microsoft.com/office/drawing/2014/main" id="{E9E5387A-E5F0-481E-B179-E672BA14821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003" name="CasellaDiTesto 4002">
          <a:extLst>
            <a:ext uri="{FF2B5EF4-FFF2-40B4-BE49-F238E27FC236}">
              <a16:creationId xmlns:a16="http://schemas.microsoft.com/office/drawing/2014/main" id="{81A1C224-B3A9-4789-A4D3-DDC09EC3365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4004" name="CasellaDiTesto 4003">
          <a:extLst>
            <a:ext uri="{FF2B5EF4-FFF2-40B4-BE49-F238E27FC236}">
              <a16:creationId xmlns:a16="http://schemas.microsoft.com/office/drawing/2014/main" id="{413BC9B3-4A00-45FD-8B88-53B9E2435AA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005" name="CasellaDiTesto 4004">
          <a:extLst>
            <a:ext uri="{FF2B5EF4-FFF2-40B4-BE49-F238E27FC236}">
              <a16:creationId xmlns:a16="http://schemas.microsoft.com/office/drawing/2014/main" id="{AC729AB1-FCFA-4F62-94BD-F59CB5BF1A6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4006" name="CasellaDiTesto 4005">
          <a:extLst>
            <a:ext uri="{FF2B5EF4-FFF2-40B4-BE49-F238E27FC236}">
              <a16:creationId xmlns:a16="http://schemas.microsoft.com/office/drawing/2014/main" id="{98A9C674-10FC-4FEF-A38F-6C417BE288D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007" name="CasellaDiTesto 4006">
          <a:extLst>
            <a:ext uri="{FF2B5EF4-FFF2-40B4-BE49-F238E27FC236}">
              <a16:creationId xmlns:a16="http://schemas.microsoft.com/office/drawing/2014/main" id="{B9A407AC-0885-4D39-A136-E9D8CE0880B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008" name="CasellaDiTesto 4007">
          <a:extLst>
            <a:ext uri="{FF2B5EF4-FFF2-40B4-BE49-F238E27FC236}">
              <a16:creationId xmlns:a16="http://schemas.microsoft.com/office/drawing/2014/main" id="{9B205F54-DD2B-4689-A558-1E3BD30BB3C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009" name="CasellaDiTesto 4008">
          <a:extLst>
            <a:ext uri="{FF2B5EF4-FFF2-40B4-BE49-F238E27FC236}">
              <a16:creationId xmlns:a16="http://schemas.microsoft.com/office/drawing/2014/main" id="{ADE90421-5833-46B5-92DB-7CCFB28E252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010" name="CasellaDiTesto 4009">
          <a:extLst>
            <a:ext uri="{FF2B5EF4-FFF2-40B4-BE49-F238E27FC236}">
              <a16:creationId xmlns:a16="http://schemas.microsoft.com/office/drawing/2014/main" id="{B59E5EBD-2144-4994-9DE4-AE2E79E2E36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4011" name="CasellaDiTesto 4010">
          <a:extLst>
            <a:ext uri="{FF2B5EF4-FFF2-40B4-BE49-F238E27FC236}">
              <a16:creationId xmlns:a16="http://schemas.microsoft.com/office/drawing/2014/main" id="{64C40D8E-D13F-43DC-9631-4C46C92186F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4012" name="CasellaDiTesto 4011">
          <a:extLst>
            <a:ext uri="{FF2B5EF4-FFF2-40B4-BE49-F238E27FC236}">
              <a16:creationId xmlns:a16="http://schemas.microsoft.com/office/drawing/2014/main" id="{08058C26-7E79-4366-A81C-06B2746205C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4013" name="CasellaDiTesto 4012">
          <a:extLst>
            <a:ext uri="{FF2B5EF4-FFF2-40B4-BE49-F238E27FC236}">
              <a16:creationId xmlns:a16="http://schemas.microsoft.com/office/drawing/2014/main" id="{B94EEE12-8321-4AB6-A318-EDCE5F10E24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14" name="CasellaDiTesto 4013">
          <a:extLst>
            <a:ext uri="{FF2B5EF4-FFF2-40B4-BE49-F238E27FC236}">
              <a16:creationId xmlns:a16="http://schemas.microsoft.com/office/drawing/2014/main" id="{824BF458-81E7-4ED8-9364-B7CDCB219DD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15" name="CasellaDiTesto 4014">
          <a:extLst>
            <a:ext uri="{FF2B5EF4-FFF2-40B4-BE49-F238E27FC236}">
              <a16:creationId xmlns:a16="http://schemas.microsoft.com/office/drawing/2014/main" id="{794DE00A-4DD9-4FBF-9553-C044B3B4FDC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16" name="CasellaDiTesto 4015">
          <a:extLst>
            <a:ext uri="{FF2B5EF4-FFF2-40B4-BE49-F238E27FC236}">
              <a16:creationId xmlns:a16="http://schemas.microsoft.com/office/drawing/2014/main" id="{19614236-416F-4BDB-90B6-89F58D44523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17" name="CasellaDiTesto 4016">
          <a:extLst>
            <a:ext uri="{FF2B5EF4-FFF2-40B4-BE49-F238E27FC236}">
              <a16:creationId xmlns:a16="http://schemas.microsoft.com/office/drawing/2014/main" id="{A57024C9-63D3-4F4D-A905-D6C343EE702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18" name="CasellaDiTesto 4017">
          <a:extLst>
            <a:ext uri="{FF2B5EF4-FFF2-40B4-BE49-F238E27FC236}">
              <a16:creationId xmlns:a16="http://schemas.microsoft.com/office/drawing/2014/main" id="{5E3615C3-D3CC-4A26-9FF7-AC79F735FE0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19" name="CasellaDiTesto 4018">
          <a:extLst>
            <a:ext uri="{FF2B5EF4-FFF2-40B4-BE49-F238E27FC236}">
              <a16:creationId xmlns:a16="http://schemas.microsoft.com/office/drawing/2014/main" id="{1FB7EDE3-3F09-44BB-A240-B535FFBF249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020" name="CasellaDiTesto 4019">
          <a:extLst>
            <a:ext uri="{FF2B5EF4-FFF2-40B4-BE49-F238E27FC236}">
              <a16:creationId xmlns:a16="http://schemas.microsoft.com/office/drawing/2014/main" id="{5D7CA177-FEF7-4BE6-AE73-E84E6028FCB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021" name="CasellaDiTesto 4020">
          <a:extLst>
            <a:ext uri="{FF2B5EF4-FFF2-40B4-BE49-F238E27FC236}">
              <a16:creationId xmlns:a16="http://schemas.microsoft.com/office/drawing/2014/main" id="{D3DF3861-3B2D-48BE-9A95-BD82F3EC90F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022" name="CasellaDiTesto 4021">
          <a:extLst>
            <a:ext uri="{FF2B5EF4-FFF2-40B4-BE49-F238E27FC236}">
              <a16:creationId xmlns:a16="http://schemas.microsoft.com/office/drawing/2014/main" id="{23DEA599-F8A5-4D19-A041-2DD93009BD3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23" name="CasellaDiTesto 4022">
          <a:extLst>
            <a:ext uri="{FF2B5EF4-FFF2-40B4-BE49-F238E27FC236}">
              <a16:creationId xmlns:a16="http://schemas.microsoft.com/office/drawing/2014/main" id="{43DCE58F-AED3-4655-8AED-BAF97EB216E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24" name="CasellaDiTesto 4023">
          <a:extLst>
            <a:ext uri="{FF2B5EF4-FFF2-40B4-BE49-F238E27FC236}">
              <a16:creationId xmlns:a16="http://schemas.microsoft.com/office/drawing/2014/main" id="{1B0AE562-2675-42C9-8542-16467B516C3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25" name="CasellaDiTesto 4024">
          <a:extLst>
            <a:ext uri="{FF2B5EF4-FFF2-40B4-BE49-F238E27FC236}">
              <a16:creationId xmlns:a16="http://schemas.microsoft.com/office/drawing/2014/main" id="{8549CD49-0EB2-4AF1-8759-06137969D6E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26" name="CasellaDiTesto 4025">
          <a:extLst>
            <a:ext uri="{FF2B5EF4-FFF2-40B4-BE49-F238E27FC236}">
              <a16:creationId xmlns:a16="http://schemas.microsoft.com/office/drawing/2014/main" id="{F05819B2-D2FE-4CE8-90C4-EF06E8511B3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27" name="CasellaDiTesto 4026">
          <a:extLst>
            <a:ext uri="{FF2B5EF4-FFF2-40B4-BE49-F238E27FC236}">
              <a16:creationId xmlns:a16="http://schemas.microsoft.com/office/drawing/2014/main" id="{A7F0B572-38A6-4A0D-B3E6-6A07BA33BD4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28" name="CasellaDiTesto 4027">
          <a:extLst>
            <a:ext uri="{FF2B5EF4-FFF2-40B4-BE49-F238E27FC236}">
              <a16:creationId xmlns:a16="http://schemas.microsoft.com/office/drawing/2014/main" id="{F7E0DB6C-CCC9-49D4-82D3-6442967CEB8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4029" name="CasellaDiTesto 4028">
          <a:extLst>
            <a:ext uri="{FF2B5EF4-FFF2-40B4-BE49-F238E27FC236}">
              <a16:creationId xmlns:a16="http://schemas.microsoft.com/office/drawing/2014/main" id="{A4982B50-635A-4985-8D13-90B20420372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4030" name="CasellaDiTesto 4029">
          <a:extLst>
            <a:ext uri="{FF2B5EF4-FFF2-40B4-BE49-F238E27FC236}">
              <a16:creationId xmlns:a16="http://schemas.microsoft.com/office/drawing/2014/main" id="{5378CECC-FAAC-4049-A381-17607B9D847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4031" name="CasellaDiTesto 4030">
          <a:extLst>
            <a:ext uri="{FF2B5EF4-FFF2-40B4-BE49-F238E27FC236}">
              <a16:creationId xmlns:a16="http://schemas.microsoft.com/office/drawing/2014/main" id="{0CE9ED9F-6B53-47D1-A816-F69F60EE65F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32" name="CasellaDiTesto 4031">
          <a:extLst>
            <a:ext uri="{FF2B5EF4-FFF2-40B4-BE49-F238E27FC236}">
              <a16:creationId xmlns:a16="http://schemas.microsoft.com/office/drawing/2014/main" id="{F032DFEF-2039-475B-AA8D-F1091D620CF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33" name="CasellaDiTesto 4032">
          <a:extLst>
            <a:ext uri="{FF2B5EF4-FFF2-40B4-BE49-F238E27FC236}">
              <a16:creationId xmlns:a16="http://schemas.microsoft.com/office/drawing/2014/main" id="{C31B5672-4EC5-4839-A952-055899CA70E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34" name="CasellaDiTesto 4033">
          <a:extLst>
            <a:ext uri="{FF2B5EF4-FFF2-40B4-BE49-F238E27FC236}">
              <a16:creationId xmlns:a16="http://schemas.microsoft.com/office/drawing/2014/main" id="{E3C05A79-418A-4E1F-89CE-2B754B5EB67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35" name="CasellaDiTesto 4034">
          <a:extLst>
            <a:ext uri="{FF2B5EF4-FFF2-40B4-BE49-F238E27FC236}">
              <a16:creationId xmlns:a16="http://schemas.microsoft.com/office/drawing/2014/main" id="{88CA3CDF-86F8-4515-A15D-F073B8BCE4B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36" name="CasellaDiTesto 4035">
          <a:extLst>
            <a:ext uri="{FF2B5EF4-FFF2-40B4-BE49-F238E27FC236}">
              <a16:creationId xmlns:a16="http://schemas.microsoft.com/office/drawing/2014/main" id="{59D56D75-6539-4C65-84FE-6EA48064D5A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037" name="CasellaDiTesto 4036">
          <a:extLst>
            <a:ext uri="{FF2B5EF4-FFF2-40B4-BE49-F238E27FC236}">
              <a16:creationId xmlns:a16="http://schemas.microsoft.com/office/drawing/2014/main" id="{9CF19F94-1B34-4DDD-9273-3607831477C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4038" name="CasellaDiTesto 4037">
          <a:extLst>
            <a:ext uri="{FF2B5EF4-FFF2-40B4-BE49-F238E27FC236}">
              <a16:creationId xmlns:a16="http://schemas.microsoft.com/office/drawing/2014/main" id="{33D365F0-5F09-4BA6-88CF-F576B683884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4039" name="CasellaDiTesto 4038">
          <a:extLst>
            <a:ext uri="{FF2B5EF4-FFF2-40B4-BE49-F238E27FC236}">
              <a16:creationId xmlns:a16="http://schemas.microsoft.com/office/drawing/2014/main" id="{815A9769-D967-464B-B037-83777359FA9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4040" name="CasellaDiTesto 4039">
          <a:extLst>
            <a:ext uri="{FF2B5EF4-FFF2-40B4-BE49-F238E27FC236}">
              <a16:creationId xmlns:a16="http://schemas.microsoft.com/office/drawing/2014/main" id="{57219239-3BC9-4B18-8DAA-EBDC4A4610D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41" name="CasellaDiTesto 4040">
          <a:extLst>
            <a:ext uri="{FF2B5EF4-FFF2-40B4-BE49-F238E27FC236}">
              <a16:creationId xmlns:a16="http://schemas.microsoft.com/office/drawing/2014/main" id="{A9C820A4-EED4-4CD4-B233-0EB7EBD562A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42" name="CasellaDiTesto 4041">
          <a:extLst>
            <a:ext uri="{FF2B5EF4-FFF2-40B4-BE49-F238E27FC236}">
              <a16:creationId xmlns:a16="http://schemas.microsoft.com/office/drawing/2014/main" id="{6749788E-45D1-44B8-A5D4-95D8D7F7A1C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43" name="CasellaDiTesto 4042">
          <a:extLst>
            <a:ext uri="{FF2B5EF4-FFF2-40B4-BE49-F238E27FC236}">
              <a16:creationId xmlns:a16="http://schemas.microsoft.com/office/drawing/2014/main" id="{9FD644BD-8AEE-4816-BBE6-AEC0BDEC242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44" name="CasellaDiTesto 4043">
          <a:extLst>
            <a:ext uri="{FF2B5EF4-FFF2-40B4-BE49-F238E27FC236}">
              <a16:creationId xmlns:a16="http://schemas.microsoft.com/office/drawing/2014/main" id="{F4BAB644-43FF-45B6-9B29-7351C3B5E47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45" name="CasellaDiTesto 4044">
          <a:extLst>
            <a:ext uri="{FF2B5EF4-FFF2-40B4-BE49-F238E27FC236}">
              <a16:creationId xmlns:a16="http://schemas.microsoft.com/office/drawing/2014/main" id="{7A33FBF5-2DC9-4DFF-8294-97CC9694B10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46" name="CasellaDiTesto 4045">
          <a:extLst>
            <a:ext uri="{FF2B5EF4-FFF2-40B4-BE49-F238E27FC236}">
              <a16:creationId xmlns:a16="http://schemas.microsoft.com/office/drawing/2014/main" id="{87AFD00B-2D8D-44FC-B2FD-31C9454B529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47" name="CasellaDiTesto 4046">
          <a:extLst>
            <a:ext uri="{FF2B5EF4-FFF2-40B4-BE49-F238E27FC236}">
              <a16:creationId xmlns:a16="http://schemas.microsoft.com/office/drawing/2014/main" id="{7CB9C4FA-142B-44AE-9279-1C7C4BCCC3F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48" name="CasellaDiTesto 4047">
          <a:extLst>
            <a:ext uri="{FF2B5EF4-FFF2-40B4-BE49-F238E27FC236}">
              <a16:creationId xmlns:a16="http://schemas.microsoft.com/office/drawing/2014/main" id="{066F1BD6-01AE-4909-8042-20EFCA6A1BC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49" name="CasellaDiTesto 4048">
          <a:extLst>
            <a:ext uri="{FF2B5EF4-FFF2-40B4-BE49-F238E27FC236}">
              <a16:creationId xmlns:a16="http://schemas.microsoft.com/office/drawing/2014/main" id="{232CAF71-4D3C-42F2-A2CF-38E0FF988F6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50" name="CasellaDiTesto 4049">
          <a:extLst>
            <a:ext uri="{FF2B5EF4-FFF2-40B4-BE49-F238E27FC236}">
              <a16:creationId xmlns:a16="http://schemas.microsoft.com/office/drawing/2014/main" id="{987D7DC1-508F-4956-B25F-7E078E3F036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51" name="CasellaDiTesto 4050">
          <a:extLst>
            <a:ext uri="{FF2B5EF4-FFF2-40B4-BE49-F238E27FC236}">
              <a16:creationId xmlns:a16="http://schemas.microsoft.com/office/drawing/2014/main" id="{4E8D2F94-26CD-4DB1-8BEA-DDABC7C2A05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52" name="CasellaDiTesto 4051">
          <a:extLst>
            <a:ext uri="{FF2B5EF4-FFF2-40B4-BE49-F238E27FC236}">
              <a16:creationId xmlns:a16="http://schemas.microsoft.com/office/drawing/2014/main" id="{421B8A2A-091D-4882-92E4-1F3B210C4D1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53" name="CasellaDiTesto 4052">
          <a:extLst>
            <a:ext uri="{FF2B5EF4-FFF2-40B4-BE49-F238E27FC236}">
              <a16:creationId xmlns:a16="http://schemas.microsoft.com/office/drawing/2014/main" id="{A7C94267-2219-4716-9343-9612E2EC2AD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54" name="CasellaDiTesto 4053">
          <a:extLst>
            <a:ext uri="{FF2B5EF4-FFF2-40B4-BE49-F238E27FC236}">
              <a16:creationId xmlns:a16="http://schemas.microsoft.com/office/drawing/2014/main" id="{EDC44495-E048-4D79-9BA4-C27F897F459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55" name="CasellaDiTesto 4054">
          <a:extLst>
            <a:ext uri="{FF2B5EF4-FFF2-40B4-BE49-F238E27FC236}">
              <a16:creationId xmlns:a16="http://schemas.microsoft.com/office/drawing/2014/main" id="{55B11124-EFA8-45ED-8E59-9E83428FFEB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56" name="CasellaDiTesto 4055">
          <a:extLst>
            <a:ext uri="{FF2B5EF4-FFF2-40B4-BE49-F238E27FC236}">
              <a16:creationId xmlns:a16="http://schemas.microsoft.com/office/drawing/2014/main" id="{411074BB-8A34-49E0-9043-2C4536D432C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57" name="CasellaDiTesto 4056">
          <a:extLst>
            <a:ext uri="{FF2B5EF4-FFF2-40B4-BE49-F238E27FC236}">
              <a16:creationId xmlns:a16="http://schemas.microsoft.com/office/drawing/2014/main" id="{5C1FB260-CBE8-48FA-B9FB-33B8C0FF25A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58" name="CasellaDiTesto 4057">
          <a:extLst>
            <a:ext uri="{FF2B5EF4-FFF2-40B4-BE49-F238E27FC236}">
              <a16:creationId xmlns:a16="http://schemas.microsoft.com/office/drawing/2014/main" id="{ED98D3EF-9B1E-411C-BC5C-38B9214484F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59" name="CasellaDiTesto 4058">
          <a:extLst>
            <a:ext uri="{FF2B5EF4-FFF2-40B4-BE49-F238E27FC236}">
              <a16:creationId xmlns:a16="http://schemas.microsoft.com/office/drawing/2014/main" id="{3DB1E72D-9203-4570-9D04-FE2E5FB5C2E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60" name="CasellaDiTesto 4059">
          <a:extLst>
            <a:ext uri="{FF2B5EF4-FFF2-40B4-BE49-F238E27FC236}">
              <a16:creationId xmlns:a16="http://schemas.microsoft.com/office/drawing/2014/main" id="{F5EC05E7-6708-4ED4-A699-A63AF6EEED9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61" name="CasellaDiTesto 4060">
          <a:extLst>
            <a:ext uri="{FF2B5EF4-FFF2-40B4-BE49-F238E27FC236}">
              <a16:creationId xmlns:a16="http://schemas.microsoft.com/office/drawing/2014/main" id="{4D5CFF43-0F28-4BB4-BB26-2D772DFA3B2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62" name="CasellaDiTesto 4061">
          <a:extLst>
            <a:ext uri="{FF2B5EF4-FFF2-40B4-BE49-F238E27FC236}">
              <a16:creationId xmlns:a16="http://schemas.microsoft.com/office/drawing/2014/main" id="{95A67A1B-8740-4AC5-BB91-59BBB0330DE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63" name="CasellaDiTesto 4062">
          <a:extLst>
            <a:ext uri="{FF2B5EF4-FFF2-40B4-BE49-F238E27FC236}">
              <a16:creationId xmlns:a16="http://schemas.microsoft.com/office/drawing/2014/main" id="{0178BF1F-5396-49FD-9283-EF6C6A1A478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64" name="CasellaDiTesto 4063">
          <a:extLst>
            <a:ext uri="{FF2B5EF4-FFF2-40B4-BE49-F238E27FC236}">
              <a16:creationId xmlns:a16="http://schemas.microsoft.com/office/drawing/2014/main" id="{5D3D706B-A9E5-4268-AFCF-977B4AAF02B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65" name="CasellaDiTesto 4064">
          <a:extLst>
            <a:ext uri="{FF2B5EF4-FFF2-40B4-BE49-F238E27FC236}">
              <a16:creationId xmlns:a16="http://schemas.microsoft.com/office/drawing/2014/main" id="{C5B27337-ADDF-45CC-B923-F67EB673042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66" name="CasellaDiTesto 4065">
          <a:extLst>
            <a:ext uri="{FF2B5EF4-FFF2-40B4-BE49-F238E27FC236}">
              <a16:creationId xmlns:a16="http://schemas.microsoft.com/office/drawing/2014/main" id="{4B16026B-E9CC-45CC-9D8D-2C8FEC5CCDB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67" name="CasellaDiTesto 4066">
          <a:extLst>
            <a:ext uri="{FF2B5EF4-FFF2-40B4-BE49-F238E27FC236}">
              <a16:creationId xmlns:a16="http://schemas.microsoft.com/office/drawing/2014/main" id="{F29E58D9-2F12-4703-AE46-A233D610B6D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68" name="CasellaDiTesto 4067">
          <a:extLst>
            <a:ext uri="{FF2B5EF4-FFF2-40B4-BE49-F238E27FC236}">
              <a16:creationId xmlns:a16="http://schemas.microsoft.com/office/drawing/2014/main" id="{18CE22DE-81C7-4D38-9BF5-865ABD707A5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69" name="CasellaDiTesto 4068">
          <a:extLst>
            <a:ext uri="{FF2B5EF4-FFF2-40B4-BE49-F238E27FC236}">
              <a16:creationId xmlns:a16="http://schemas.microsoft.com/office/drawing/2014/main" id="{2EE97E69-0016-4137-87B3-0D2D2DA0ED5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70" name="CasellaDiTesto 4069">
          <a:extLst>
            <a:ext uri="{FF2B5EF4-FFF2-40B4-BE49-F238E27FC236}">
              <a16:creationId xmlns:a16="http://schemas.microsoft.com/office/drawing/2014/main" id="{8D051ADC-1A37-4ADF-8FA8-A92CE8C27FC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71" name="CasellaDiTesto 4070">
          <a:extLst>
            <a:ext uri="{FF2B5EF4-FFF2-40B4-BE49-F238E27FC236}">
              <a16:creationId xmlns:a16="http://schemas.microsoft.com/office/drawing/2014/main" id="{8B86908E-105A-4F91-BE09-2EDAE34E4F1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72" name="CasellaDiTesto 4071">
          <a:extLst>
            <a:ext uri="{FF2B5EF4-FFF2-40B4-BE49-F238E27FC236}">
              <a16:creationId xmlns:a16="http://schemas.microsoft.com/office/drawing/2014/main" id="{A7DEF312-52B4-44E4-99B6-14F9021701B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073" name="CasellaDiTesto 4072">
          <a:extLst>
            <a:ext uri="{FF2B5EF4-FFF2-40B4-BE49-F238E27FC236}">
              <a16:creationId xmlns:a16="http://schemas.microsoft.com/office/drawing/2014/main" id="{88E78DC5-65BC-4FA8-8257-21A57B7C80F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74" name="CasellaDiTesto 4073">
          <a:extLst>
            <a:ext uri="{FF2B5EF4-FFF2-40B4-BE49-F238E27FC236}">
              <a16:creationId xmlns:a16="http://schemas.microsoft.com/office/drawing/2014/main" id="{402E8BE0-FD49-4ECD-9E8B-424FD734C2D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75" name="CasellaDiTesto 4074">
          <a:extLst>
            <a:ext uri="{FF2B5EF4-FFF2-40B4-BE49-F238E27FC236}">
              <a16:creationId xmlns:a16="http://schemas.microsoft.com/office/drawing/2014/main" id="{D6F4C9E8-F046-46B6-A44F-F85DB83E79C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76" name="CasellaDiTesto 4075">
          <a:extLst>
            <a:ext uri="{FF2B5EF4-FFF2-40B4-BE49-F238E27FC236}">
              <a16:creationId xmlns:a16="http://schemas.microsoft.com/office/drawing/2014/main" id="{87436EB6-ABB8-4074-9018-CD55E7D7E5D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77" name="CasellaDiTesto 4076">
          <a:extLst>
            <a:ext uri="{FF2B5EF4-FFF2-40B4-BE49-F238E27FC236}">
              <a16:creationId xmlns:a16="http://schemas.microsoft.com/office/drawing/2014/main" id="{29619985-FAF1-4FF7-9B87-8F0763BA437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78" name="CasellaDiTesto 4077">
          <a:extLst>
            <a:ext uri="{FF2B5EF4-FFF2-40B4-BE49-F238E27FC236}">
              <a16:creationId xmlns:a16="http://schemas.microsoft.com/office/drawing/2014/main" id="{2A0A566B-3812-464F-A715-06EA95EA92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79" name="CasellaDiTesto 4078">
          <a:extLst>
            <a:ext uri="{FF2B5EF4-FFF2-40B4-BE49-F238E27FC236}">
              <a16:creationId xmlns:a16="http://schemas.microsoft.com/office/drawing/2014/main" id="{FC290A21-DF84-4825-BED3-2A927C42BD8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80" name="CasellaDiTesto 4079">
          <a:extLst>
            <a:ext uri="{FF2B5EF4-FFF2-40B4-BE49-F238E27FC236}">
              <a16:creationId xmlns:a16="http://schemas.microsoft.com/office/drawing/2014/main" id="{D918E389-9420-4143-B9C1-D48DA3C873C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81" name="CasellaDiTesto 4080">
          <a:extLst>
            <a:ext uri="{FF2B5EF4-FFF2-40B4-BE49-F238E27FC236}">
              <a16:creationId xmlns:a16="http://schemas.microsoft.com/office/drawing/2014/main" id="{5FAC2204-721F-4BA7-933A-DA32D7E8959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82" name="CasellaDiTesto 4081">
          <a:extLst>
            <a:ext uri="{FF2B5EF4-FFF2-40B4-BE49-F238E27FC236}">
              <a16:creationId xmlns:a16="http://schemas.microsoft.com/office/drawing/2014/main" id="{AAEC30DA-B4D2-4EF2-8E89-1003FD698EE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83" name="CasellaDiTesto 4082">
          <a:extLst>
            <a:ext uri="{FF2B5EF4-FFF2-40B4-BE49-F238E27FC236}">
              <a16:creationId xmlns:a16="http://schemas.microsoft.com/office/drawing/2014/main" id="{7A6508C1-1F7A-4E5A-968B-24D151B4683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84" name="CasellaDiTesto 4083">
          <a:extLst>
            <a:ext uri="{FF2B5EF4-FFF2-40B4-BE49-F238E27FC236}">
              <a16:creationId xmlns:a16="http://schemas.microsoft.com/office/drawing/2014/main" id="{FB56B18F-F6CE-4815-AE6C-10E236E87AF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85" name="CasellaDiTesto 4084">
          <a:extLst>
            <a:ext uri="{FF2B5EF4-FFF2-40B4-BE49-F238E27FC236}">
              <a16:creationId xmlns:a16="http://schemas.microsoft.com/office/drawing/2014/main" id="{85D524B5-45A5-4BD0-9EC8-A928F81CE8E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86" name="CasellaDiTesto 4085">
          <a:extLst>
            <a:ext uri="{FF2B5EF4-FFF2-40B4-BE49-F238E27FC236}">
              <a16:creationId xmlns:a16="http://schemas.microsoft.com/office/drawing/2014/main" id="{4EDBBCB8-965F-4B6A-B68E-E0113FB6E85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87" name="CasellaDiTesto 4086">
          <a:extLst>
            <a:ext uri="{FF2B5EF4-FFF2-40B4-BE49-F238E27FC236}">
              <a16:creationId xmlns:a16="http://schemas.microsoft.com/office/drawing/2014/main" id="{B1143697-0352-4FC5-8CE1-543BB5BC0D0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88" name="CasellaDiTesto 4087">
          <a:extLst>
            <a:ext uri="{FF2B5EF4-FFF2-40B4-BE49-F238E27FC236}">
              <a16:creationId xmlns:a16="http://schemas.microsoft.com/office/drawing/2014/main" id="{7D337C63-E205-4615-AC7F-7F69E783692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89" name="CasellaDiTesto 4088">
          <a:extLst>
            <a:ext uri="{FF2B5EF4-FFF2-40B4-BE49-F238E27FC236}">
              <a16:creationId xmlns:a16="http://schemas.microsoft.com/office/drawing/2014/main" id="{B59B48B8-CA29-4C31-87A3-B76AF2CC419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90" name="CasellaDiTesto 4089">
          <a:extLst>
            <a:ext uri="{FF2B5EF4-FFF2-40B4-BE49-F238E27FC236}">
              <a16:creationId xmlns:a16="http://schemas.microsoft.com/office/drawing/2014/main" id="{7361CD6C-9459-4372-8430-4121B09715C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91" name="CasellaDiTesto 4090">
          <a:extLst>
            <a:ext uri="{FF2B5EF4-FFF2-40B4-BE49-F238E27FC236}">
              <a16:creationId xmlns:a16="http://schemas.microsoft.com/office/drawing/2014/main" id="{6ACEEBE1-6D05-44A7-8658-8EE0236C8F0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92" name="CasellaDiTesto 4091">
          <a:extLst>
            <a:ext uri="{FF2B5EF4-FFF2-40B4-BE49-F238E27FC236}">
              <a16:creationId xmlns:a16="http://schemas.microsoft.com/office/drawing/2014/main" id="{629FD15D-03FA-4B01-9CD5-CE6010ACAC5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93" name="CasellaDiTesto 4092">
          <a:extLst>
            <a:ext uri="{FF2B5EF4-FFF2-40B4-BE49-F238E27FC236}">
              <a16:creationId xmlns:a16="http://schemas.microsoft.com/office/drawing/2014/main" id="{6EA6542F-4508-455E-9178-2C11C070BAB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94" name="CasellaDiTesto 4093">
          <a:extLst>
            <a:ext uri="{FF2B5EF4-FFF2-40B4-BE49-F238E27FC236}">
              <a16:creationId xmlns:a16="http://schemas.microsoft.com/office/drawing/2014/main" id="{8688ED6D-4C47-4B66-9032-8BD54D3140B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95" name="CasellaDiTesto 4094">
          <a:extLst>
            <a:ext uri="{FF2B5EF4-FFF2-40B4-BE49-F238E27FC236}">
              <a16:creationId xmlns:a16="http://schemas.microsoft.com/office/drawing/2014/main" id="{D569D341-FD37-4114-A4A8-48C355D3802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96" name="CasellaDiTesto 4095">
          <a:extLst>
            <a:ext uri="{FF2B5EF4-FFF2-40B4-BE49-F238E27FC236}">
              <a16:creationId xmlns:a16="http://schemas.microsoft.com/office/drawing/2014/main" id="{A3238AD0-F79D-453D-A907-D0155184794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097" name="CasellaDiTesto 4096">
          <a:extLst>
            <a:ext uri="{FF2B5EF4-FFF2-40B4-BE49-F238E27FC236}">
              <a16:creationId xmlns:a16="http://schemas.microsoft.com/office/drawing/2014/main" id="{EEA1E4C2-CE81-452C-A9E0-5BA3312A3EE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98" name="CasellaDiTesto 4097">
          <a:extLst>
            <a:ext uri="{FF2B5EF4-FFF2-40B4-BE49-F238E27FC236}">
              <a16:creationId xmlns:a16="http://schemas.microsoft.com/office/drawing/2014/main" id="{2A848F77-9E70-4845-801E-1A3C8C03AB6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099" name="CasellaDiTesto 4098">
          <a:extLst>
            <a:ext uri="{FF2B5EF4-FFF2-40B4-BE49-F238E27FC236}">
              <a16:creationId xmlns:a16="http://schemas.microsoft.com/office/drawing/2014/main" id="{64F20564-D9FC-4BBA-8EC3-B33129EA4E7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00" name="CasellaDiTesto 4099">
          <a:extLst>
            <a:ext uri="{FF2B5EF4-FFF2-40B4-BE49-F238E27FC236}">
              <a16:creationId xmlns:a16="http://schemas.microsoft.com/office/drawing/2014/main" id="{8AA1C024-26FA-4883-A653-F934B6C9D80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01" name="CasellaDiTesto 4100">
          <a:extLst>
            <a:ext uri="{FF2B5EF4-FFF2-40B4-BE49-F238E27FC236}">
              <a16:creationId xmlns:a16="http://schemas.microsoft.com/office/drawing/2014/main" id="{FFB0F1A3-CBEB-4479-A628-BED5C83A03E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02" name="CasellaDiTesto 4101">
          <a:extLst>
            <a:ext uri="{FF2B5EF4-FFF2-40B4-BE49-F238E27FC236}">
              <a16:creationId xmlns:a16="http://schemas.microsoft.com/office/drawing/2014/main" id="{AB2776E5-1F5C-4952-B38C-5D279A12942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03" name="CasellaDiTesto 4102">
          <a:extLst>
            <a:ext uri="{FF2B5EF4-FFF2-40B4-BE49-F238E27FC236}">
              <a16:creationId xmlns:a16="http://schemas.microsoft.com/office/drawing/2014/main" id="{F8224FA3-838B-493C-9AAA-7F0E384C66E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04" name="CasellaDiTesto 4103">
          <a:extLst>
            <a:ext uri="{FF2B5EF4-FFF2-40B4-BE49-F238E27FC236}">
              <a16:creationId xmlns:a16="http://schemas.microsoft.com/office/drawing/2014/main" id="{B80ED616-F709-4C8F-B019-6ADC4FBD034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05" name="CasellaDiTesto 4104">
          <a:extLst>
            <a:ext uri="{FF2B5EF4-FFF2-40B4-BE49-F238E27FC236}">
              <a16:creationId xmlns:a16="http://schemas.microsoft.com/office/drawing/2014/main" id="{4765F38E-11D5-4720-9CB4-E7053E6A958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06" name="CasellaDiTesto 4105">
          <a:extLst>
            <a:ext uri="{FF2B5EF4-FFF2-40B4-BE49-F238E27FC236}">
              <a16:creationId xmlns:a16="http://schemas.microsoft.com/office/drawing/2014/main" id="{C1C8CA71-284A-4ED1-88B7-2B22778C14D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07" name="CasellaDiTesto 4106">
          <a:extLst>
            <a:ext uri="{FF2B5EF4-FFF2-40B4-BE49-F238E27FC236}">
              <a16:creationId xmlns:a16="http://schemas.microsoft.com/office/drawing/2014/main" id="{A08CB86D-86AC-49F5-BF4F-EC1C61C87E9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08" name="CasellaDiTesto 4107">
          <a:extLst>
            <a:ext uri="{FF2B5EF4-FFF2-40B4-BE49-F238E27FC236}">
              <a16:creationId xmlns:a16="http://schemas.microsoft.com/office/drawing/2014/main" id="{D01AE88D-AA5D-43B3-B9D2-AD956C63AD4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09" name="CasellaDiTesto 4108">
          <a:extLst>
            <a:ext uri="{FF2B5EF4-FFF2-40B4-BE49-F238E27FC236}">
              <a16:creationId xmlns:a16="http://schemas.microsoft.com/office/drawing/2014/main" id="{4607CC04-47D9-4406-BE16-EEEE37D245C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10" name="CasellaDiTesto 4109">
          <a:extLst>
            <a:ext uri="{FF2B5EF4-FFF2-40B4-BE49-F238E27FC236}">
              <a16:creationId xmlns:a16="http://schemas.microsoft.com/office/drawing/2014/main" id="{F4B37AFE-400A-4A7F-A7EC-84994C16368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11" name="CasellaDiTesto 4110">
          <a:extLst>
            <a:ext uri="{FF2B5EF4-FFF2-40B4-BE49-F238E27FC236}">
              <a16:creationId xmlns:a16="http://schemas.microsoft.com/office/drawing/2014/main" id="{3B18D215-8A42-4F01-B5BA-E3DB0648B6F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12" name="CasellaDiTesto 4111">
          <a:extLst>
            <a:ext uri="{FF2B5EF4-FFF2-40B4-BE49-F238E27FC236}">
              <a16:creationId xmlns:a16="http://schemas.microsoft.com/office/drawing/2014/main" id="{809DDEB2-109F-4118-B0FD-7A3EB5BE7A4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13" name="CasellaDiTesto 4112">
          <a:extLst>
            <a:ext uri="{FF2B5EF4-FFF2-40B4-BE49-F238E27FC236}">
              <a16:creationId xmlns:a16="http://schemas.microsoft.com/office/drawing/2014/main" id="{FA76D868-EF43-45A3-96AF-CECA6ECDF7A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14" name="CasellaDiTesto 4113">
          <a:extLst>
            <a:ext uri="{FF2B5EF4-FFF2-40B4-BE49-F238E27FC236}">
              <a16:creationId xmlns:a16="http://schemas.microsoft.com/office/drawing/2014/main" id="{C8679872-1777-4F44-BD35-4FAA4877757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15" name="CasellaDiTesto 4114">
          <a:extLst>
            <a:ext uri="{FF2B5EF4-FFF2-40B4-BE49-F238E27FC236}">
              <a16:creationId xmlns:a16="http://schemas.microsoft.com/office/drawing/2014/main" id="{C75DD6B5-09F1-46B0-901F-C99CFF7E969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16" name="CasellaDiTesto 4115">
          <a:extLst>
            <a:ext uri="{FF2B5EF4-FFF2-40B4-BE49-F238E27FC236}">
              <a16:creationId xmlns:a16="http://schemas.microsoft.com/office/drawing/2014/main" id="{E09B2F66-E9F1-456D-9CEA-1B994963F7F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17" name="CasellaDiTesto 4116">
          <a:extLst>
            <a:ext uri="{FF2B5EF4-FFF2-40B4-BE49-F238E27FC236}">
              <a16:creationId xmlns:a16="http://schemas.microsoft.com/office/drawing/2014/main" id="{A5442431-B1CC-4029-8F14-03F97EB79BD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18" name="CasellaDiTesto 4117">
          <a:extLst>
            <a:ext uri="{FF2B5EF4-FFF2-40B4-BE49-F238E27FC236}">
              <a16:creationId xmlns:a16="http://schemas.microsoft.com/office/drawing/2014/main" id="{479718C1-A30F-4792-A343-CEC9783593E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19" name="CasellaDiTesto 4118">
          <a:extLst>
            <a:ext uri="{FF2B5EF4-FFF2-40B4-BE49-F238E27FC236}">
              <a16:creationId xmlns:a16="http://schemas.microsoft.com/office/drawing/2014/main" id="{E6D6BF0B-D48E-45D8-8B58-713046A8D0F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20" name="CasellaDiTesto 4119">
          <a:extLst>
            <a:ext uri="{FF2B5EF4-FFF2-40B4-BE49-F238E27FC236}">
              <a16:creationId xmlns:a16="http://schemas.microsoft.com/office/drawing/2014/main" id="{D13401E8-6D24-4639-9DF6-91AF36B18A0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21" name="CasellaDiTesto 4120">
          <a:extLst>
            <a:ext uri="{FF2B5EF4-FFF2-40B4-BE49-F238E27FC236}">
              <a16:creationId xmlns:a16="http://schemas.microsoft.com/office/drawing/2014/main" id="{5F4D7407-7BE6-445C-9633-D3E5B712FAF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22" name="CasellaDiTesto 4121">
          <a:extLst>
            <a:ext uri="{FF2B5EF4-FFF2-40B4-BE49-F238E27FC236}">
              <a16:creationId xmlns:a16="http://schemas.microsoft.com/office/drawing/2014/main" id="{4757551A-46E7-42CE-BEAD-BD1F127FDDE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23" name="CasellaDiTesto 4122">
          <a:extLst>
            <a:ext uri="{FF2B5EF4-FFF2-40B4-BE49-F238E27FC236}">
              <a16:creationId xmlns:a16="http://schemas.microsoft.com/office/drawing/2014/main" id="{57213CBE-012F-42AA-A799-A75302CAD61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24" name="CasellaDiTesto 4123">
          <a:extLst>
            <a:ext uri="{FF2B5EF4-FFF2-40B4-BE49-F238E27FC236}">
              <a16:creationId xmlns:a16="http://schemas.microsoft.com/office/drawing/2014/main" id="{51047201-2FF1-491D-BD5C-73807E62D80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25" name="CasellaDiTesto 4124">
          <a:extLst>
            <a:ext uri="{FF2B5EF4-FFF2-40B4-BE49-F238E27FC236}">
              <a16:creationId xmlns:a16="http://schemas.microsoft.com/office/drawing/2014/main" id="{F2009031-FC2B-4B34-9DBE-7403417318B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26" name="CasellaDiTesto 4125">
          <a:extLst>
            <a:ext uri="{FF2B5EF4-FFF2-40B4-BE49-F238E27FC236}">
              <a16:creationId xmlns:a16="http://schemas.microsoft.com/office/drawing/2014/main" id="{FBA869C3-FFD2-46E7-8D2B-FA984B9D10F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27" name="CasellaDiTesto 4126">
          <a:extLst>
            <a:ext uri="{FF2B5EF4-FFF2-40B4-BE49-F238E27FC236}">
              <a16:creationId xmlns:a16="http://schemas.microsoft.com/office/drawing/2014/main" id="{DBE89A71-3B9F-4136-9E7A-8C798A519F0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28" name="CasellaDiTesto 4127">
          <a:extLst>
            <a:ext uri="{FF2B5EF4-FFF2-40B4-BE49-F238E27FC236}">
              <a16:creationId xmlns:a16="http://schemas.microsoft.com/office/drawing/2014/main" id="{CCB7CB08-623D-4D38-8D5D-3912302ECBC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29" name="CasellaDiTesto 4128">
          <a:extLst>
            <a:ext uri="{FF2B5EF4-FFF2-40B4-BE49-F238E27FC236}">
              <a16:creationId xmlns:a16="http://schemas.microsoft.com/office/drawing/2014/main" id="{C9F78A55-A991-4F55-AB70-25466CC1D33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30" name="CasellaDiTesto 4129">
          <a:extLst>
            <a:ext uri="{FF2B5EF4-FFF2-40B4-BE49-F238E27FC236}">
              <a16:creationId xmlns:a16="http://schemas.microsoft.com/office/drawing/2014/main" id="{A4627F31-FE32-4CEB-9009-A70E0A52B62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31" name="CasellaDiTesto 4130">
          <a:extLst>
            <a:ext uri="{FF2B5EF4-FFF2-40B4-BE49-F238E27FC236}">
              <a16:creationId xmlns:a16="http://schemas.microsoft.com/office/drawing/2014/main" id="{DB0E0763-6EED-479A-9E90-BB3AD92C8DF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32" name="CasellaDiTesto 4131">
          <a:extLst>
            <a:ext uri="{FF2B5EF4-FFF2-40B4-BE49-F238E27FC236}">
              <a16:creationId xmlns:a16="http://schemas.microsoft.com/office/drawing/2014/main" id="{A8507B44-D194-4AE6-9C45-42347365E15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33" name="CasellaDiTesto 4132">
          <a:extLst>
            <a:ext uri="{FF2B5EF4-FFF2-40B4-BE49-F238E27FC236}">
              <a16:creationId xmlns:a16="http://schemas.microsoft.com/office/drawing/2014/main" id="{5797E393-879F-4FE4-A5DD-F009A8D01FB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34" name="CasellaDiTesto 4133">
          <a:extLst>
            <a:ext uri="{FF2B5EF4-FFF2-40B4-BE49-F238E27FC236}">
              <a16:creationId xmlns:a16="http://schemas.microsoft.com/office/drawing/2014/main" id="{6A1A34E4-C037-4A37-AA01-4CC2507B1FA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35" name="CasellaDiTesto 4134">
          <a:extLst>
            <a:ext uri="{FF2B5EF4-FFF2-40B4-BE49-F238E27FC236}">
              <a16:creationId xmlns:a16="http://schemas.microsoft.com/office/drawing/2014/main" id="{533DFCA8-13B3-4E33-85B5-EE63BD61AD0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36" name="CasellaDiTesto 4135">
          <a:extLst>
            <a:ext uri="{FF2B5EF4-FFF2-40B4-BE49-F238E27FC236}">
              <a16:creationId xmlns:a16="http://schemas.microsoft.com/office/drawing/2014/main" id="{AACC4319-7A36-40BF-B169-964E679B221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37" name="CasellaDiTesto 4136">
          <a:extLst>
            <a:ext uri="{FF2B5EF4-FFF2-40B4-BE49-F238E27FC236}">
              <a16:creationId xmlns:a16="http://schemas.microsoft.com/office/drawing/2014/main" id="{5DF407F6-54DF-4D66-8251-2B2AB50182F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38" name="CasellaDiTesto 4137">
          <a:extLst>
            <a:ext uri="{FF2B5EF4-FFF2-40B4-BE49-F238E27FC236}">
              <a16:creationId xmlns:a16="http://schemas.microsoft.com/office/drawing/2014/main" id="{5EAB36EE-650A-4E20-9905-206A3836CAD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39" name="CasellaDiTesto 4138">
          <a:extLst>
            <a:ext uri="{FF2B5EF4-FFF2-40B4-BE49-F238E27FC236}">
              <a16:creationId xmlns:a16="http://schemas.microsoft.com/office/drawing/2014/main" id="{1EA13130-BBE4-463C-B045-997FD27EFD1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40" name="CasellaDiTesto 4139">
          <a:extLst>
            <a:ext uri="{FF2B5EF4-FFF2-40B4-BE49-F238E27FC236}">
              <a16:creationId xmlns:a16="http://schemas.microsoft.com/office/drawing/2014/main" id="{16E41C3C-2797-4F49-98E1-8B8191E52E6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41" name="CasellaDiTesto 4140">
          <a:extLst>
            <a:ext uri="{FF2B5EF4-FFF2-40B4-BE49-F238E27FC236}">
              <a16:creationId xmlns:a16="http://schemas.microsoft.com/office/drawing/2014/main" id="{5BE9B340-1947-4E40-9228-88F81E570F3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42" name="CasellaDiTesto 4141">
          <a:extLst>
            <a:ext uri="{FF2B5EF4-FFF2-40B4-BE49-F238E27FC236}">
              <a16:creationId xmlns:a16="http://schemas.microsoft.com/office/drawing/2014/main" id="{B12019DE-DC5D-49C1-B44F-8C8FB889317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43" name="CasellaDiTesto 4142">
          <a:extLst>
            <a:ext uri="{FF2B5EF4-FFF2-40B4-BE49-F238E27FC236}">
              <a16:creationId xmlns:a16="http://schemas.microsoft.com/office/drawing/2014/main" id="{345139AC-E8C4-43A9-B53F-0EE2232D073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44" name="CasellaDiTesto 4143">
          <a:extLst>
            <a:ext uri="{FF2B5EF4-FFF2-40B4-BE49-F238E27FC236}">
              <a16:creationId xmlns:a16="http://schemas.microsoft.com/office/drawing/2014/main" id="{86C986E7-6A3B-45CE-9703-9C7410CABCE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45" name="CasellaDiTesto 4144">
          <a:extLst>
            <a:ext uri="{FF2B5EF4-FFF2-40B4-BE49-F238E27FC236}">
              <a16:creationId xmlns:a16="http://schemas.microsoft.com/office/drawing/2014/main" id="{1ED67894-3214-4ACF-A15F-66410842365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46" name="CasellaDiTesto 4145">
          <a:extLst>
            <a:ext uri="{FF2B5EF4-FFF2-40B4-BE49-F238E27FC236}">
              <a16:creationId xmlns:a16="http://schemas.microsoft.com/office/drawing/2014/main" id="{0C694104-8B22-459C-A3F9-A18ED3899BB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47" name="CasellaDiTesto 4146">
          <a:extLst>
            <a:ext uri="{FF2B5EF4-FFF2-40B4-BE49-F238E27FC236}">
              <a16:creationId xmlns:a16="http://schemas.microsoft.com/office/drawing/2014/main" id="{63626262-E8D3-460B-A76F-541A0B8B39B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48" name="CasellaDiTesto 4147">
          <a:extLst>
            <a:ext uri="{FF2B5EF4-FFF2-40B4-BE49-F238E27FC236}">
              <a16:creationId xmlns:a16="http://schemas.microsoft.com/office/drawing/2014/main" id="{0842FA07-2FE8-49CF-800B-CA166B0CE65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49" name="CasellaDiTesto 4148">
          <a:extLst>
            <a:ext uri="{FF2B5EF4-FFF2-40B4-BE49-F238E27FC236}">
              <a16:creationId xmlns:a16="http://schemas.microsoft.com/office/drawing/2014/main" id="{AC163530-6FB8-40BC-9CA4-7109B49A8FB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50" name="CasellaDiTesto 4149">
          <a:extLst>
            <a:ext uri="{FF2B5EF4-FFF2-40B4-BE49-F238E27FC236}">
              <a16:creationId xmlns:a16="http://schemas.microsoft.com/office/drawing/2014/main" id="{1F4E039A-A332-4A66-9EF1-C359736AA91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51" name="CasellaDiTesto 4150">
          <a:extLst>
            <a:ext uri="{FF2B5EF4-FFF2-40B4-BE49-F238E27FC236}">
              <a16:creationId xmlns:a16="http://schemas.microsoft.com/office/drawing/2014/main" id="{DA087DF8-00B3-4E0A-A443-3FF9D17C633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52" name="CasellaDiTesto 4151">
          <a:extLst>
            <a:ext uri="{FF2B5EF4-FFF2-40B4-BE49-F238E27FC236}">
              <a16:creationId xmlns:a16="http://schemas.microsoft.com/office/drawing/2014/main" id="{FEB2ED20-3896-4DC0-9FD0-96317A7DF3A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53" name="CasellaDiTesto 4152">
          <a:extLst>
            <a:ext uri="{FF2B5EF4-FFF2-40B4-BE49-F238E27FC236}">
              <a16:creationId xmlns:a16="http://schemas.microsoft.com/office/drawing/2014/main" id="{FA5C311E-9AF0-4FD3-AE58-F5D6C514207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154" name="CasellaDiTesto 4153">
          <a:extLst>
            <a:ext uri="{FF2B5EF4-FFF2-40B4-BE49-F238E27FC236}">
              <a16:creationId xmlns:a16="http://schemas.microsoft.com/office/drawing/2014/main" id="{5959B24E-4652-4E24-8183-E526513A8A8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55" name="CasellaDiTesto 4154">
          <a:extLst>
            <a:ext uri="{FF2B5EF4-FFF2-40B4-BE49-F238E27FC236}">
              <a16:creationId xmlns:a16="http://schemas.microsoft.com/office/drawing/2014/main" id="{BE2E40D2-9554-4DB2-ACFC-61E932EB1A4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56" name="CasellaDiTesto 4155">
          <a:extLst>
            <a:ext uri="{FF2B5EF4-FFF2-40B4-BE49-F238E27FC236}">
              <a16:creationId xmlns:a16="http://schemas.microsoft.com/office/drawing/2014/main" id="{8A49AE17-72ED-4B1D-961E-4A944FE4938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57" name="CasellaDiTesto 4156">
          <a:extLst>
            <a:ext uri="{FF2B5EF4-FFF2-40B4-BE49-F238E27FC236}">
              <a16:creationId xmlns:a16="http://schemas.microsoft.com/office/drawing/2014/main" id="{9EE10D7B-06F5-426B-9901-9FE657FBD44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58" name="CasellaDiTesto 4157">
          <a:extLst>
            <a:ext uri="{FF2B5EF4-FFF2-40B4-BE49-F238E27FC236}">
              <a16:creationId xmlns:a16="http://schemas.microsoft.com/office/drawing/2014/main" id="{1AEF96FE-C413-41DF-A3A9-B02273E919C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59" name="CasellaDiTesto 4158">
          <a:extLst>
            <a:ext uri="{FF2B5EF4-FFF2-40B4-BE49-F238E27FC236}">
              <a16:creationId xmlns:a16="http://schemas.microsoft.com/office/drawing/2014/main" id="{603A4FF9-DE1B-4CFB-8834-8A525B75224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60" name="CasellaDiTesto 4159">
          <a:extLst>
            <a:ext uri="{FF2B5EF4-FFF2-40B4-BE49-F238E27FC236}">
              <a16:creationId xmlns:a16="http://schemas.microsoft.com/office/drawing/2014/main" id="{A283505E-0C18-4002-B4C8-C272D8CE1E0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61" name="CasellaDiTesto 4160">
          <a:extLst>
            <a:ext uri="{FF2B5EF4-FFF2-40B4-BE49-F238E27FC236}">
              <a16:creationId xmlns:a16="http://schemas.microsoft.com/office/drawing/2014/main" id="{C6AFC428-5073-45EC-A6C8-665F7D1FE2A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62" name="CasellaDiTesto 4161">
          <a:extLst>
            <a:ext uri="{FF2B5EF4-FFF2-40B4-BE49-F238E27FC236}">
              <a16:creationId xmlns:a16="http://schemas.microsoft.com/office/drawing/2014/main" id="{CF2C6F55-322C-4747-9BA1-8C414721EBA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63" name="CasellaDiTesto 4162">
          <a:extLst>
            <a:ext uri="{FF2B5EF4-FFF2-40B4-BE49-F238E27FC236}">
              <a16:creationId xmlns:a16="http://schemas.microsoft.com/office/drawing/2014/main" id="{7D45FC9A-3E68-48F0-98C9-7BCF4A0F492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64" name="CasellaDiTesto 4163">
          <a:extLst>
            <a:ext uri="{FF2B5EF4-FFF2-40B4-BE49-F238E27FC236}">
              <a16:creationId xmlns:a16="http://schemas.microsoft.com/office/drawing/2014/main" id="{47411E35-85AC-4BC7-98DF-D15F298BD16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65" name="CasellaDiTesto 4164">
          <a:extLst>
            <a:ext uri="{FF2B5EF4-FFF2-40B4-BE49-F238E27FC236}">
              <a16:creationId xmlns:a16="http://schemas.microsoft.com/office/drawing/2014/main" id="{09A435AD-941E-4020-9F1A-82AE9161E01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66" name="CasellaDiTesto 4165">
          <a:extLst>
            <a:ext uri="{FF2B5EF4-FFF2-40B4-BE49-F238E27FC236}">
              <a16:creationId xmlns:a16="http://schemas.microsoft.com/office/drawing/2014/main" id="{8A4E9267-C331-4C28-8F91-37307A7FB3C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67" name="CasellaDiTesto 4166">
          <a:extLst>
            <a:ext uri="{FF2B5EF4-FFF2-40B4-BE49-F238E27FC236}">
              <a16:creationId xmlns:a16="http://schemas.microsoft.com/office/drawing/2014/main" id="{46B4AD3C-49A9-4F70-9DEF-CFCEA3C4B1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68" name="CasellaDiTesto 4167">
          <a:extLst>
            <a:ext uri="{FF2B5EF4-FFF2-40B4-BE49-F238E27FC236}">
              <a16:creationId xmlns:a16="http://schemas.microsoft.com/office/drawing/2014/main" id="{56D53A22-75BB-496D-9ED6-DAD28B40576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69" name="CasellaDiTesto 4168">
          <a:extLst>
            <a:ext uri="{FF2B5EF4-FFF2-40B4-BE49-F238E27FC236}">
              <a16:creationId xmlns:a16="http://schemas.microsoft.com/office/drawing/2014/main" id="{C05CB0EE-C6F4-4D67-BF73-86FE0984229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70" name="CasellaDiTesto 4169">
          <a:extLst>
            <a:ext uri="{FF2B5EF4-FFF2-40B4-BE49-F238E27FC236}">
              <a16:creationId xmlns:a16="http://schemas.microsoft.com/office/drawing/2014/main" id="{3E125395-9351-4C37-A981-D1A1BDF8BC4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71" name="CasellaDiTesto 4170">
          <a:extLst>
            <a:ext uri="{FF2B5EF4-FFF2-40B4-BE49-F238E27FC236}">
              <a16:creationId xmlns:a16="http://schemas.microsoft.com/office/drawing/2014/main" id="{8D63B3F7-29A5-422A-B0D8-8241F1C4179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184</xdr:row>
      <xdr:rowOff>0</xdr:rowOff>
    </xdr:from>
    <xdr:ext cx="65" cy="172227"/>
    <xdr:sp macro="" textlink="">
      <xdr:nvSpPr>
        <xdr:cNvPr id="4172" name="CasellaDiTesto 4171">
          <a:extLst>
            <a:ext uri="{FF2B5EF4-FFF2-40B4-BE49-F238E27FC236}">
              <a16:creationId xmlns:a16="http://schemas.microsoft.com/office/drawing/2014/main" id="{C9105E1F-5CD3-4E3F-BD89-BDDD30D5AFC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4173" name="CasellaDiTesto 4172">
          <a:extLst>
            <a:ext uri="{FF2B5EF4-FFF2-40B4-BE49-F238E27FC236}">
              <a16:creationId xmlns:a16="http://schemas.microsoft.com/office/drawing/2014/main" id="{8A6A5E8B-7586-470C-A20C-C3B1F69CFFF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174" name="CasellaDiTesto 4173">
          <a:extLst>
            <a:ext uri="{FF2B5EF4-FFF2-40B4-BE49-F238E27FC236}">
              <a16:creationId xmlns:a16="http://schemas.microsoft.com/office/drawing/2014/main" id="{BFDE6267-BAF5-49CC-9A53-0B88A23FC84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4175" name="CasellaDiTesto 4174">
          <a:extLst>
            <a:ext uri="{FF2B5EF4-FFF2-40B4-BE49-F238E27FC236}">
              <a16:creationId xmlns:a16="http://schemas.microsoft.com/office/drawing/2014/main" id="{B3E6F6E7-AA86-42F5-B256-7437FE5894D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176" name="CasellaDiTesto 4175">
          <a:extLst>
            <a:ext uri="{FF2B5EF4-FFF2-40B4-BE49-F238E27FC236}">
              <a16:creationId xmlns:a16="http://schemas.microsoft.com/office/drawing/2014/main" id="{DF51DF52-BC5E-4C96-B58A-48204E2EFE5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4177" name="CasellaDiTesto 4176">
          <a:extLst>
            <a:ext uri="{FF2B5EF4-FFF2-40B4-BE49-F238E27FC236}">
              <a16:creationId xmlns:a16="http://schemas.microsoft.com/office/drawing/2014/main" id="{3123D8DD-EB38-40DA-A521-7F3ABB01C15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178" name="CasellaDiTesto 4177">
          <a:extLst>
            <a:ext uri="{FF2B5EF4-FFF2-40B4-BE49-F238E27FC236}">
              <a16:creationId xmlns:a16="http://schemas.microsoft.com/office/drawing/2014/main" id="{60139EC3-5248-4314-A2F0-A8096275EC9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179" name="CasellaDiTesto 4178">
          <a:extLst>
            <a:ext uri="{FF2B5EF4-FFF2-40B4-BE49-F238E27FC236}">
              <a16:creationId xmlns:a16="http://schemas.microsoft.com/office/drawing/2014/main" id="{3714B3AA-949B-4C0D-9039-9897D47DA66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180" name="CasellaDiTesto 4179">
          <a:extLst>
            <a:ext uri="{FF2B5EF4-FFF2-40B4-BE49-F238E27FC236}">
              <a16:creationId xmlns:a16="http://schemas.microsoft.com/office/drawing/2014/main" id="{A8634B4A-570F-4B8C-8661-B3519F495A0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4181" name="CasellaDiTesto 4180">
          <a:extLst>
            <a:ext uri="{FF2B5EF4-FFF2-40B4-BE49-F238E27FC236}">
              <a16:creationId xmlns:a16="http://schemas.microsoft.com/office/drawing/2014/main" id="{806D6F67-9C2F-49CF-B266-524BC93FA5F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4182" name="CasellaDiTesto 4181">
          <a:extLst>
            <a:ext uri="{FF2B5EF4-FFF2-40B4-BE49-F238E27FC236}">
              <a16:creationId xmlns:a16="http://schemas.microsoft.com/office/drawing/2014/main" id="{D0794CF8-A89E-4889-B3A2-50C8D3364C6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4183" name="CasellaDiTesto 4182">
          <a:extLst>
            <a:ext uri="{FF2B5EF4-FFF2-40B4-BE49-F238E27FC236}">
              <a16:creationId xmlns:a16="http://schemas.microsoft.com/office/drawing/2014/main" id="{573714B8-CFC7-40F6-BB50-1DDAAB85C4D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4184" name="CasellaDiTesto 4183">
          <a:extLst>
            <a:ext uri="{FF2B5EF4-FFF2-40B4-BE49-F238E27FC236}">
              <a16:creationId xmlns:a16="http://schemas.microsoft.com/office/drawing/2014/main" id="{7241F6D6-1560-497D-A364-EFE8291E996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85" name="CasellaDiTesto 4184">
          <a:extLst>
            <a:ext uri="{FF2B5EF4-FFF2-40B4-BE49-F238E27FC236}">
              <a16:creationId xmlns:a16="http://schemas.microsoft.com/office/drawing/2014/main" id="{A303B4D9-EF11-4500-A133-99EDF28096C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86" name="CasellaDiTesto 4185">
          <a:extLst>
            <a:ext uri="{FF2B5EF4-FFF2-40B4-BE49-F238E27FC236}">
              <a16:creationId xmlns:a16="http://schemas.microsoft.com/office/drawing/2014/main" id="{09C48938-D488-4B43-925A-C7AE22C9BFF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87" name="CasellaDiTesto 4186">
          <a:extLst>
            <a:ext uri="{FF2B5EF4-FFF2-40B4-BE49-F238E27FC236}">
              <a16:creationId xmlns:a16="http://schemas.microsoft.com/office/drawing/2014/main" id="{3346FC88-9719-4120-941D-C40027586FE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88" name="CasellaDiTesto 4187">
          <a:extLst>
            <a:ext uri="{FF2B5EF4-FFF2-40B4-BE49-F238E27FC236}">
              <a16:creationId xmlns:a16="http://schemas.microsoft.com/office/drawing/2014/main" id="{30DDD78C-1885-4568-996D-5C4C939A76E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89" name="CasellaDiTesto 4188">
          <a:extLst>
            <a:ext uri="{FF2B5EF4-FFF2-40B4-BE49-F238E27FC236}">
              <a16:creationId xmlns:a16="http://schemas.microsoft.com/office/drawing/2014/main" id="{ACDF9B77-D107-40E7-A341-89E04EB70A2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174</xdr:row>
      <xdr:rowOff>995362</xdr:rowOff>
    </xdr:from>
    <xdr:ext cx="65" cy="172227"/>
    <xdr:sp macro="" textlink="">
      <xdr:nvSpPr>
        <xdr:cNvPr id="4190" name="CasellaDiTesto 4189">
          <a:extLst>
            <a:ext uri="{FF2B5EF4-FFF2-40B4-BE49-F238E27FC236}">
              <a16:creationId xmlns:a16="http://schemas.microsoft.com/office/drawing/2014/main" id="{E164FBBA-76FD-489C-AFA8-74ABB8CA880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191" name="CasellaDiTesto 4190">
          <a:extLst>
            <a:ext uri="{FF2B5EF4-FFF2-40B4-BE49-F238E27FC236}">
              <a16:creationId xmlns:a16="http://schemas.microsoft.com/office/drawing/2014/main" id="{D61B9F76-045C-40CC-B51C-239412A6D7D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192" name="CasellaDiTesto 4191">
          <a:extLst>
            <a:ext uri="{FF2B5EF4-FFF2-40B4-BE49-F238E27FC236}">
              <a16:creationId xmlns:a16="http://schemas.microsoft.com/office/drawing/2014/main" id="{7FC8C40E-9120-4A93-9B34-8E6E1D29FC1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193" name="CasellaDiTesto 4192">
          <a:extLst>
            <a:ext uri="{FF2B5EF4-FFF2-40B4-BE49-F238E27FC236}">
              <a16:creationId xmlns:a16="http://schemas.microsoft.com/office/drawing/2014/main" id="{49DD09E2-5419-40A4-B399-FA7566F4D87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194" name="CasellaDiTesto 4193">
          <a:extLst>
            <a:ext uri="{FF2B5EF4-FFF2-40B4-BE49-F238E27FC236}">
              <a16:creationId xmlns:a16="http://schemas.microsoft.com/office/drawing/2014/main" id="{B53E2C1E-B723-4EF5-9A01-4018C1565D6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195" name="CasellaDiTesto 4194">
          <a:extLst>
            <a:ext uri="{FF2B5EF4-FFF2-40B4-BE49-F238E27FC236}">
              <a16:creationId xmlns:a16="http://schemas.microsoft.com/office/drawing/2014/main" id="{BE978531-B761-47E1-B3DC-9AB95337B78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196" name="CasellaDiTesto 4195">
          <a:extLst>
            <a:ext uri="{FF2B5EF4-FFF2-40B4-BE49-F238E27FC236}">
              <a16:creationId xmlns:a16="http://schemas.microsoft.com/office/drawing/2014/main" id="{6483947E-5F83-45AA-9FAC-5989692705D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197" name="CasellaDiTesto 4196">
          <a:extLst>
            <a:ext uri="{FF2B5EF4-FFF2-40B4-BE49-F238E27FC236}">
              <a16:creationId xmlns:a16="http://schemas.microsoft.com/office/drawing/2014/main" id="{BDE27F0F-204F-4CD2-AEC3-20604FEB060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198" name="CasellaDiTesto 4197">
          <a:extLst>
            <a:ext uri="{FF2B5EF4-FFF2-40B4-BE49-F238E27FC236}">
              <a16:creationId xmlns:a16="http://schemas.microsoft.com/office/drawing/2014/main" id="{4BD98EDD-8532-4A79-A27B-5547FA774AB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199" name="CasellaDiTesto 4198">
          <a:extLst>
            <a:ext uri="{FF2B5EF4-FFF2-40B4-BE49-F238E27FC236}">
              <a16:creationId xmlns:a16="http://schemas.microsoft.com/office/drawing/2014/main" id="{217F2586-6DE9-49DC-BB9F-DA8E0606A29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4200" name="CasellaDiTesto 4199">
          <a:extLst>
            <a:ext uri="{FF2B5EF4-FFF2-40B4-BE49-F238E27FC236}">
              <a16:creationId xmlns:a16="http://schemas.microsoft.com/office/drawing/2014/main" id="{BD8DCE3C-64C8-4B2F-ABE2-BAC39F05A04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4201" name="CasellaDiTesto 4200">
          <a:extLst>
            <a:ext uri="{FF2B5EF4-FFF2-40B4-BE49-F238E27FC236}">
              <a16:creationId xmlns:a16="http://schemas.microsoft.com/office/drawing/2014/main" id="{B9E8C123-F4B1-47A8-8F20-127B0EF0360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187</xdr:row>
      <xdr:rowOff>995362</xdr:rowOff>
    </xdr:from>
    <xdr:ext cx="65" cy="172227"/>
    <xdr:sp macro="" textlink="">
      <xdr:nvSpPr>
        <xdr:cNvPr id="4202" name="CasellaDiTesto 4201">
          <a:extLst>
            <a:ext uri="{FF2B5EF4-FFF2-40B4-BE49-F238E27FC236}">
              <a16:creationId xmlns:a16="http://schemas.microsoft.com/office/drawing/2014/main" id="{D9B930F8-F1EB-4528-B5B9-4F7F2AF604F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03" name="CasellaDiTesto 4202">
          <a:extLst>
            <a:ext uri="{FF2B5EF4-FFF2-40B4-BE49-F238E27FC236}">
              <a16:creationId xmlns:a16="http://schemas.microsoft.com/office/drawing/2014/main" id="{968BFB26-DC02-4AC2-8B88-33DE082FB99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04" name="CasellaDiTesto 4203">
          <a:extLst>
            <a:ext uri="{FF2B5EF4-FFF2-40B4-BE49-F238E27FC236}">
              <a16:creationId xmlns:a16="http://schemas.microsoft.com/office/drawing/2014/main" id="{A755466D-9CA7-492F-8795-3E583120EFC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05" name="CasellaDiTesto 4204">
          <a:extLst>
            <a:ext uri="{FF2B5EF4-FFF2-40B4-BE49-F238E27FC236}">
              <a16:creationId xmlns:a16="http://schemas.microsoft.com/office/drawing/2014/main" id="{1294D9A2-FD3B-4C8B-B509-FDDA1AC54CA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06" name="CasellaDiTesto 4205">
          <a:extLst>
            <a:ext uri="{FF2B5EF4-FFF2-40B4-BE49-F238E27FC236}">
              <a16:creationId xmlns:a16="http://schemas.microsoft.com/office/drawing/2014/main" id="{62FEDB9F-C92D-49DE-91EA-650974FD744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07" name="CasellaDiTesto 4206">
          <a:extLst>
            <a:ext uri="{FF2B5EF4-FFF2-40B4-BE49-F238E27FC236}">
              <a16:creationId xmlns:a16="http://schemas.microsoft.com/office/drawing/2014/main" id="{F29F39E7-C6C0-4780-B926-36AF864B48E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08" name="CasellaDiTesto 4207">
          <a:extLst>
            <a:ext uri="{FF2B5EF4-FFF2-40B4-BE49-F238E27FC236}">
              <a16:creationId xmlns:a16="http://schemas.microsoft.com/office/drawing/2014/main" id="{2225D500-8A61-4116-B1BD-36734944B07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209" name="CasellaDiTesto 4208">
          <a:extLst>
            <a:ext uri="{FF2B5EF4-FFF2-40B4-BE49-F238E27FC236}">
              <a16:creationId xmlns:a16="http://schemas.microsoft.com/office/drawing/2014/main" id="{B03A69D8-3186-4AEE-9C62-265F16C55B8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210" name="CasellaDiTesto 4209">
          <a:extLst>
            <a:ext uri="{FF2B5EF4-FFF2-40B4-BE49-F238E27FC236}">
              <a16:creationId xmlns:a16="http://schemas.microsoft.com/office/drawing/2014/main" id="{33DD7B9F-9502-4030-92D6-6076DB1EF5C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211" name="CasellaDiTesto 4210">
          <a:extLst>
            <a:ext uri="{FF2B5EF4-FFF2-40B4-BE49-F238E27FC236}">
              <a16:creationId xmlns:a16="http://schemas.microsoft.com/office/drawing/2014/main" id="{BAADD120-D9FC-429C-ABFB-07E6CAFB821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12" name="CasellaDiTesto 4211">
          <a:extLst>
            <a:ext uri="{FF2B5EF4-FFF2-40B4-BE49-F238E27FC236}">
              <a16:creationId xmlns:a16="http://schemas.microsoft.com/office/drawing/2014/main" id="{116F23AF-B172-4FD8-A3E1-43DAF18998B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13" name="CasellaDiTesto 4212">
          <a:extLst>
            <a:ext uri="{FF2B5EF4-FFF2-40B4-BE49-F238E27FC236}">
              <a16:creationId xmlns:a16="http://schemas.microsoft.com/office/drawing/2014/main" id="{2061FE33-2C03-4001-A67E-5F2880475B3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14" name="CasellaDiTesto 4213">
          <a:extLst>
            <a:ext uri="{FF2B5EF4-FFF2-40B4-BE49-F238E27FC236}">
              <a16:creationId xmlns:a16="http://schemas.microsoft.com/office/drawing/2014/main" id="{0980EDF0-51FB-483A-AFF7-75784A3F769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15" name="CasellaDiTesto 4214">
          <a:extLst>
            <a:ext uri="{FF2B5EF4-FFF2-40B4-BE49-F238E27FC236}">
              <a16:creationId xmlns:a16="http://schemas.microsoft.com/office/drawing/2014/main" id="{CC7857E2-3460-48C6-8986-E85728EA644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16" name="CasellaDiTesto 4215">
          <a:extLst>
            <a:ext uri="{FF2B5EF4-FFF2-40B4-BE49-F238E27FC236}">
              <a16:creationId xmlns:a16="http://schemas.microsoft.com/office/drawing/2014/main" id="{8D2A28A8-2C59-4932-A839-C91BD07A8EA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17" name="CasellaDiTesto 4216">
          <a:extLst>
            <a:ext uri="{FF2B5EF4-FFF2-40B4-BE49-F238E27FC236}">
              <a16:creationId xmlns:a16="http://schemas.microsoft.com/office/drawing/2014/main" id="{023F7274-AA1D-47D4-BBD3-89A89E69114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218" name="CasellaDiTesto 4217">
          <a:extLst>
            <a:ext uri="{FF2B5EF4-FFF2-40B4-BE49-F238E27FC236}">
              <a16:creationId xmlns:a16="http://schemas.microsoft.com/office/drawing/2014/main" id="{CAC4A8F7-4D91-47EA-A6CB-842D974F908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219" name="CasellaDiTesto 4218">
          <a:extLst>
            <a:ext uri="{FF2B5EF4-FFF2-40B4-BE49-F238E27FC236}">
              <a16:creationId xmlns:a16="http://schemas.microsoft.com/office/drawing/2014/main" id="{7845052F-6027-48C2-B101-C872283BFD5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220" name="CasellaDiTesto 4219">
          <a:extLst>
            <a:ext uri="{FF2B5EF4-FFF2-40B4-BE49-F238E27FC236}">
              <a16:creationId xmlns:a16="http://schemas.microsoft.com/office/drawing/2014/main" id="{445F9A08-3A92-4D28-9787-ED3AB38C5E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21" name="CasellaDiTesto 4220">
          <a:extLst>
            <a:ext uri="{FF2B5EF4-FFF2-40B4-BE49-F238E27FC236}">
              <a16:creationId xmlns:a16="http://schemas.microsoft.com/office/drawing/2014/main" id="{5114116A-6450-401A-8EF7-96F45BCA9B0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22" name="CasellaDiTesto 4221">
          <a:extLst>
            <a:ext uri="{FF2B5EF4-FFF2-40B4-BE49-F238E27FC236}">
              <a16:creationId xmlns:a16="http://schemas.microsoft.com/office/drawing/2014/main" id="{D0A77B73-A8E5-4C62-9969-1FD54FFB3E9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23" name="CasellaDiTesto 4222">
          <a:extLst>
            <a:ext uri="{FF2B5EF4-FFF2-40B4-BE49-F238E27FC236}">
              <a16:creationId xmlns:a16="http://schemas.microsoft.com/office/drawing/2014/main" id="{C175BE7A-5B57-47E5-968F-62D0218C589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24" name="CasellaDiTesto 4223">
          <a:extLst>
            <a:ext uri="{FF2B5EF4-FFF2-40B4-BE49-F238E27FC236}">
              <a16:creationId xmlns:a16="http://schemas.microsoft.com/office/drawing/2014/main" id="{5A236E94-C38C-4A86-80D3-2C948DCF2DD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25" name="CasellaDiTesto 4224">
          <a:extLst>
            <a:ext uri="{FF2B5EF4-FFF2-40B4-BE49-F238E27FC236}">
              <a16:creationId xmlns:a16="http://schemas.microsoft.com/office/drawing/2014/main" id="{36681B20-F5B1-4C85-BBDB-4BD78E6D47B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183</xdr:row>
      <xdr:rowOff>995362</xdr:rowOff>
    </xdr:from>
    <xdr:ext cx="65" cy="172227"/>
    <xdr:sp macro="" textlink="">
      <xdr:nvSpPr>
        <xdr:cNvPr id="4226" name="CasellaDiTesto 4225">
          <a:extLst>
            <a:ext uri="{FF2B5EF4-FFF2-40B4-BE49-F238E27FC236}">
              <a16:creationId xmlns:a16="http://schemas.microsoft.com/office/drawing/2014/main" id="{3E54050A-8700-45FA-8DD9-BD0C2D9A4D0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227" name="CasellaDiTesto 4226">
          <a:extLst>
            <a:ext uri="{FF2B5EF4-FFF2-40B4-BE49-F238E27FC236}">
              <a16:creationId xmlns:a16="http://schemas.microsoft.com/office/drawing/2014/main" id="{0A535225-0A2E-4B16-8E23-19FBBCC302D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228" name="CasellaDiTesto 4227">
          <a:extLst>
            <a:ext uri="{FF2B5EF4-FFF2-40B4-BE49-F238E27FC236}">
              <a16:creationId xmlns:a16="http://schemas.microsoft.com/office/drawing/2014/main" id="{1762ED6F-E62D-45DC-BDFD-664F68C11EF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229" name="CasellaDiTesto 4228">
          <a:extLst>
            <a:ext uri="{FF2B5EF4-FFF2-40B4-BE49-F238E27FC236}">
              <a16:creationId xmlns:a16="http://schemas.microsoft.com/office/drawing/2014/main" id="{65A60351-EEB7-46D1-87A1-CC61F36AC42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30" name="CasellaDiTesto 4229">
          <a:extLst>
            <a:ext uri="{FF2B5EF4-FFF2-40B4-BE49-F238E27FC236}">
              <a16:creationId xmlns:a16="http://schemas.microsoft.com/office/drawing/2014/main" id="{E70FF61D-7B41-47CC-8F72-219CE3DDFC3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31" name="CasellaDiTesto 4230">
          <a:extLst>
            <a:ext uri="{FF2B5EF4-FFF2-40B4-BE49-F238E27FC236}">
              <a16:creationId xmlns:a16="http://schemas.microsoft.com/office/drawing/2014/main" id="{90EC0749-714F-409B-9BC2-416B8EBD272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32" name="CasellaDiTesto 4231">
          <a:extLst>
            <a:ext uri="{FF2B5EF4-FFF2-40B4-BE49-F238E27FC236}">
              <a16:creationId xmlns:a16="http://schemas.microsoft.com/office/drawing/2014/main" id="{FF0DCB34-BA96-4D77-8D7A-C2D93A32BAA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33" name="CasellaDiTesto 4232">
          <a:extLst>
            <a:ext uri="{FF2B5EF4-FFF2-40B4-BE49-F238E27FC236}">
              <a16:creationId xmlns:a16="http://schemas.microsoft.com/office/drawing/2014/main" id="{442D2A06-F398-4E03-9341-C27475C6CBD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34" name="CasellaDiTesto 4233">
          <a:extLst>
            <a:ext uri="{FF2B5EF4-FFF2-40B4-BE49-F238E27FC236}">
              <a16:creationId xmlns:a16="http://schemas.microsoft.com/office/drawing/2014/main" id="{7853C253-39E0-474E-AAD8-9342A4A4532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35" name="CasellaDiTesto 4234">
          <a:extLst>
            <a:ext uri="{FF2B5EF4-FFF2-40B4-BE49-F238E27FC236}">
              <a16:creationId xmlns:a16="http://schemas.microsoft.com/office/drawing/2014/main" id="{81DCA392-786C-40FD-B766-EDC9A7A8642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196</xdr:row>
      <xdr:rowOff>995362</xdr:rowOff>
    </xdr:from>
    <xdr:ext cx="65" cy="172227"/>
    <xdr:sp macro="" textlink="">
      <xdr:nvSpPr>
        <xdr:cNvPr id="4236" name="CasellaDiTesto 4235">
          <a:extLst>
            <a:ext uri="{FF2B5EF4-FFF2-40B4-BE49-F238E27FC236}">
              <a16:creationId xmlns:a16="http://schemas.microsoft.com/office/drawing/2014/main" id="{E252FA2A-5AE1-4435-9015-66078D65E02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196</xdr:row>
      <xdr:rowOff>995362</xdr:rowOff>
    </xdr:from>
    <xdr:ext cx="65" cy="172227"/>
    <xdr:sp macro="" textlink="">
      <xdr:nvSpPr>
        <xdr:cNvPr id="4237" name="CasellaDiTesto 4236">
          <a:extLst>
            <a:ext uri="{FF2B5EF4-FFF2-40B4-BE49-F238E27FC236}">
              <a16:creationId xmlns:a16="http://schemas.microsoft.com/office/drawing/2014/main" id="{203E7E03-9EBE-415F-86C8-957247B3FE6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196</xdr:row>
      <xdr:rowOff>995362</xdr:rowOff>
    </xdr:from>
    <xdr:ext cx="65" cy="172227"/>
    <xdr:sp macro="" textlink="">
      <xdr:nvSpPr>
        <xdr:cNvPr id="4238" name="CasellaDiTesto 4237">
          <a:extLst>
            <a:ext uri="{FF2B5EF4-FFF2-40B4-BE49-F238E27FC236}">
              <a16:creationId xmlns:a16="http://schemas.microsoft.com/office/drawing/2014/main" id="{D61DBDCF-2F67-4B72-A73F-540CB296FA8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39" name="CasellaDiTesto 4238">
          <a:extLst>
            <a:ext uri="{FF2B5EF4-FFF2-40B4-BE49-F238E27FC236}">
              <a16:creationId xmlns:a16="http://schemas.microsoft.com/office/drawing/2014/main" id="{4EF453B4-E053-4950-95F8-D02D193D42F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40" name="CasellaDiTesto 4239">
          <a:extLst>
            <a:ext uri="{FF2B5EF4-FFF2-40B4-BE49-F238E27FC236}">
              <a16:creationId xmlns:a16="http://schemas.microsoft.com/office/drawing/2014/main" id="{023DD530-32DF-4F15-9BF0-93D9C768FF7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41" name="CasellaDiTesto 4240">
          <a:extLst>
            <a:ext uri="{FF2B5EF4-FFF2-40B4-BE49-F238E27FC236}">
              <a16:creationId xmlns:a16="http://schemas.microsoft.com/office/drawing/2014/main" id="{D12DC52F-D775-4F25-9B2E-33133C54086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42" name="CasellaDiTesto 4241">
          <a:extLst>
            <a:ext uri="{FF2B5EF4-FFF2-40B4-BE49-F238E27FC236}">
              <a16:creationId xmlns:a16="http://schemas.microsoft.com/office/drawing/2014/main" id="{8396BAAF-317B-41BF-A619-80F7996482A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43" name="CasellaDiTesto 4242">
          <a:extLst>
            <a:ext uri="{FF2B5EF4-FFF2-40B4-BE49-F238E27FC236}">
              <a16:creationId xmlns:a16="http://schemas.microsoft.com/office/drawing/2014/main" id="{035C2AA0-96F2-4047-85C4-7B3AD542750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195</xdr:row>
      <xdr:rowOff>995362</xdr:rowOff>
    </xdr:from>
    <xdr:ext cx="65" cy="172227"/>
    <xdr:sp macro="" textlink="">
      <xdr:nvSpPr>
        <xdr:cNvPr id="4244" name="CasellaDiTesto 4243">
          <a:extLst>
            <a:ext uri="{FF2B5EF4-FFF2-40B4-BE49-F238E27FC236}">
              <a16:creationId xmlns:a16="http://schemas.microsoft.com/office/drawing/2014/main" id="{4D640ABE-6FAB-4EAA-86AD-C2167A4B928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196</xdr:row>
      <xdr:rowOff>995362</xdr:rowOff>
    </xdr:from>
    <xdr:ext cx="65" cy="172227"/>
    <xdr:sp macro="" textlink="">
      <xdr:nvSpPr>
        <xdr:cNvPr id="4245" name="CasellaDiTesto 4244">
          <a:extLst>
            <a:ext uri="{FF2B5EF4-FFF2-40B4-BE49-F238E27FC236}">
              <a16:creationId xmlns:a16="http://schemas.microsoft.com/office/drawing/2014/main" id="{72A61CE9-452E-4877-B818-A8F1686B47F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196</xdr:row>
      <xdr:rowOff>995362</xdr:rowOff>
    </xdr:from>
    <xdr:ext cx="65" cy="172227"/>
    <xdr:sp macro="" textlink="">
      <xdr:nvSpPr>
        <xdr:cNvPr id="4246" name="CasellaDiTesto 4245">
          <a:extLst>
            <a:ext uri="{FF2B5EF4-FFF2-40B4-BE49-F238E27FC236}">
              <a16:creationId xmlns:a16="http://schemas.microsoft.com/office/drawing/2014/main" id="{107610D1-DC22-4C09-80C6-FC529928B5B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196</xdr:row>
      <xdr:rowOff>995362</xdr:rowOff>
    </xdr:from>
    <xdr:ext cx="65" cy="172227"/>
    <xdr:sp macro="" textlink="">
      <xdr:nvSpPr>
        <xdr:cNvPr id="4247" name="CasellaDiTesto 4246">
          <a:extLst>
            <a:ext uri="{FF2B5EF4-FFF2-40B4-BE49-F238E27FC236}">
              <a16:creationId xmlns:a16="http://schemas.microsoft.com/office/drawing/2014/main" id="{1E9FE8B1-EED4-440A-B4A7-0F979BB86D8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48" name="CasellaDiTesto 4247">
          <a:extLst>
            <a:ext uri="{FF2B5EF4-FFF2-40B4-BE49-F238E27FC236}">
              <a16:creationId xmlns:a16="http://schemas.microsoft.com/office/drawing/2014/main" id="{0CC12E39-9910-49CE-8CD4-2BAEA42CDA2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49" name="CasellaDiTesto 4248">
          <a:extLst>
            <a:ext uri="{FF2B5EF4-FFF2-40B4-BE49-F238E27FC236}">
              <a16:creationId xmlns:a16="http://schemas.microsoft.com/office/drawing/2014/main" id="{9D21A499-EBA4-47C7-AA8D-D26C6073551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50" name="CasellaDiTesto 4249">
          <a:extLst>
            <a:ext uri="{FF2B5EF4-FFF2-40B4-BE49-F238E27FC236}">
              <a16:creationId xmlns:a16="http://schemas.microsoft.com/office/drawing/2014/main" id="{F4374C31-4389-41DE-AF8E-F0BA4025666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51" name="CasellaDiTesto 4250">
          <a:extLst>
            <a:ext uri="{FF2B5EF4-FFF2-40B4-BE49-F238E27FC236}">
              <a16:creationId xmlns:a16="http://schemas.microsoft.com/office/drawing/2014/main" id="{CCB7D9D6-BFC2-495A-BEAD-52AF0B624AD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52" name="CasellaDiTesto 4251">
          <a:extLst>
            <a:ext uri="{FF2B5EF4-FFF2-40B4-BE49-F238E27FC236}">
              <a16:creationId xmlns:a16="http://schemas.microsoft.com/office/drawing/2014/main" id="{8E284C6A-3F66-4DA5-9727-CD7FD2925E6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53" name="CasellaDiTesto 4252">
          <a:extLst>
            <a:ext uri="{FF2B5EF4-FFF2-40B4-BE49-F238E27FC236}">
              <a16:creationId xmlns:a16="http://schemas.microsoft.com/office/drawing/2014/main" id="{A0A38E44-D285-4C29-9AA0-56E00328745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54" name="CasellaDiTesto 4253">
          <a:extLst>
            <a:ext uri="{FF2B5EF4-FFF2-40B4-BE49-F238E27FC236}">
              <a16:creationId xmlns:a16="http://schemas.microsoft.com/office/drawing/2014/main" id="{5777892D-808E-4B2E-A86E-EF299B9D050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55" name="CasellaDiTesto 4254">
          <a:extLst>
            <a:ext uri="{FF2B5EF4-FFF2-40B4-BE49-F238E27FC236}">
              <a16:creationId xmlns:a16="http://schemas.microsoft.com/office/drawing/2014/main" id="{DED657BC-3590-47D2-B112-BDC766849A8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56" name="CasellaDiTesto 4255">
          <a:extLst>
            <a:ext uri="{FF2B5EF4-FFF2-40B4-BE49-F238E27FC236}">
              <a16:creationId xmlns:a16="http://schemas.microsoft.com/office/drawing/2014/main" id="{FC49F331-B18B-4046-A76E-182AED5FC9A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57" name="CasellaDiTesto 4256">
          <a:extLst>
            <a:ext uri="{FF2B5EF4-FFF2-40B4-BE49-F238E27FC236}">
              <a16:creationId xmlns:a16="http://schemas.microsoft.com/office/drawing/2014/main" id="{8BF8C6A0-CFA0-4C04-B52D-21BEEE6D3E0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58" name="CasellaDiTesto 4257">
          <a:extLst>
            <a:ext uri="{FF2B5EF4-FFF2-40B4-BE49-F238E27FC236}">
              <a16:creationId xmlns:a16="http://schemas.microsoft.com/office/drawing/2014/main" id="{23B8693D-07EF-4BB2-B0FB-E0B6ECCB0BA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59" name="CasellaDiTesto 4258">
          <a:extLst>
            <a:ext uri="{FF2B5EF4-FFF2-40B4-BE49-F238E27FC236}">
              <a16:creationId xmlns:a16="http://schemas.microsoft.com/office/drawing/2014/main" id="{B4B354CE-7B2A-4852-9223-76EE8CAB91D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60" name="CasellaDiTesto 4259">
          <a:extLst>
            <a:ext uri="{FF2B5EF4-FFF2-40B4-BE49-F238E27FC236}">
              <a16:creationId xmlns:a16="http://schemas.microsoft.com/office/drawing/2014/main" id="{1949ED53-C86E-4AFA-91B7-29E4AF55B03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61" name="CasellaDiTesto 4260">
          <a:extLst>
            <a:ext uri="{FF2B5EF4-FFF2-40B4-BE49-F238E27FC236}">
              <a16:creationId xmlns:a16="http://schemas.microsoft.com/office/drawing/2014/main" id="{E6E5268D-9F1D-4F94-A26B-C9A3D8BDD8B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62" name="CasellaDiTesto 4261">
          <a:extLst>
            <a:ext uri="{FF2B5EF4-FFF2-40B4-BE49-F238E27FC236}">
              <a16:creationId xmlns:a16="http://schemas.microsoft.com/office/drawing/2014/main" id="{CA8433B8-0E2D-4C1D-AA98-385209913E0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63" name="CasellaDiTesto 4262">
          <a:extLst>
            <a:ext uri="{FF2B5EF4-FFF2-40B4-BE49-F238E27FC236}">
              <a16:creationId xmlns:a16="http://schemas.microsoft.com/office/drawing/2014/main" id="{9881F930-4BDC-47A5-86A0-F185FE1D044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64" name="CasellaDiTesto 4263">
          <a:extLst>
            <a:ext uri="{FF2B5EF4-FFF2-40B4-BE49-F238E27FC236}">
              <a16:creationId xmlns:a16="http://schemas.microsoft.com/office/drawing/2014/main" id="{4453F3AF-C27F-4EC6-AF71-D418D77B4EB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65" name="CasellaDiTesto 4264">
          <a:extLst>
            <a:ext uri="{FF2B5EF4-FFF2-40B4-BE49-F238E27FC236}">
              <a16:creationId xmlns:a16="http://schemas.microsoft.com/office/drawing/2014/main" id="{236E001C-DBA9-409A-8264-E58C3E6A18F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66" name="CasellaDiTesto 4265">
          <a:extLst>
            <a:ext uri="{FF2B5EF4-FFF2-40B4-BE49-F238E27FC236}">
              <a16:creationId xmlns:a16="http://schemas.microsoft.com/office/drawing/2014/main" id="{55CA7193-431C-4572-94BC-93CC2768977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67" name="CasellaDiTesto 4266">
          <a:extLst>
            <a:ext uri="{FF2B5EF4-FFF2-40B4-BE49-F238E27FC236}">
              <a16:creationId xmlns:a16="http://schemas.microsoft.com/office/drawing/2014/main" id="{1BC0AE30-C75D-4880-B767-B9E19DD26EE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68" name="CasellaDiTesto 4267">
          <a:extLst>
            <a:ext uri="{FF2B5EF4-FFF2-40B4-BE49-F238E27FC236}">
              <a16:creationId xmlns:a16="http://schemas.microsoft.com/office/drawing/2014/main" id="{B72BC0CB-CEB0-4627-96BC-4757D06FB49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69" name="CasellaDiTesto 4268">
          <a:extLst>
            <a:ext uri="{FF2B5EF4-FFF2-40B4-BE49-F238E27FC236}">
              <a16:creationId xmlns:a16="http://schemas.microsoft.com/office/drawing/2014/main" id="{762E75B7-FAB2-472D-923F-033032CF76A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70" name="CasellaDiTesto 4269">
          <a:extLst>
            <a:ext uri="{FF2B5EF4-FFF2-40B4-BE49-F238E27FC236}">
              <a16:creationId xmlns:a16="http://schemas.microsoft.com/office/drawing/2014/main" id="{2D1C36D6-C253-45FC-8088-06E71921C1D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71" name="CasellaDiTesto 4270">
          <a:extLst>
            <a:ext uri="{FF2B5EF4-FFF2-40B4-BE49-F238E27FC236}">
              <a16:creationId xmlns:a16="http://schemas.microsoft.com/office/drawing/2014/main" id="{AD63F20E-5537-437F-96F2-7398CCE31A6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72" name="CasellaDiTesto 4271">
          <a:extLst>
            <a:ext uri="{FF2B5EF4-FFF2-40B4-BE49-F238E27FC236}">
              <a16:creationId xmlns:a16="http://schemas.microsoft.com/office/drawing/2014/main" id="{F74EAC79-00AD-440B-8B95-6F9E74EE79C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73" name="CasellaDiTesto 4272">
          <a:extLst>
            <a:ext uri="{FF2B5EF4-FFF2-40B4-BE49-F238E27FC236}">
              <a16:creationId xmlns:a16="http://schemas.microsoft.com/office/drawing/2014/main" id="{AF23D299-87B2-4592-A0EA-343FE6C8609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74" name="CasellaDiTesto 4273">
          <a:extLst>
            <a:ext uri="{FF2B5EF4-FFF2-40B4-BE49-F238E27FC236}">
              <a16:creationId xmlns:a16="http://schemas.microsoft.com/office/drawing/2014/main" id="{DE4922E8-6690-470F-A334-FEE63F7BF1D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75" name="CasellaDiTesto 4274">
          <a:extLst>
            <a:ext uri="{FF2B5EF4-FFF2-40B4-BE49-F238E27FC236}">
              <a16:creationId xmlns:a16="http://schemas.microsoft.com/office/drawing/2014/main" id="{62B292DF-2C34-479F-ACD8-DE5CB08C27F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76" name="CasellaDiTesto 4275">
          <a:extLst>
            <a:ext uri="{FF2B5EF4-FFF2-40B4-BE49-F238E27FC236}">
              <a16:creationId xmlns:a16="http://schemas.microsoft.com/office/drawing/2014/main" id="{A978752D-4424-4CA7-BB1E-A786D49BBE7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77" name="CasellaDiTesto 4276">
          <a:extLst>
            <a:ext uri="{FF2B5EF4-FFF2-40B4-BE49-F238E27FC236}">
              <a16:creationId xmlns:a16="http://schemas.microsoft.com/office/drawing/2014/main" id="{84C80CD8-16FE-4C9B-8C16-F33053AE1A1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78" name="CasellaDiTesto 4277">
          <a:extLst>
            <a:ext uri="{FF2B5EF4-FFF2-40B4-BE49-F238E27FC236}">
              <a16:creationId xmlns:a16="http://schemas.microsoft.com/office/drawing/2014/main" id="{54D59AB8-CDEC-4FA8-BD24-855AC6F8255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79" name="CasellaDiTesto 4278">
          <a:extLst>
            <a:ext uri="{FF2B5EF4-FFF2-40B4-BE49-F238E27FC236}">
              <a16:creationId xmlns:a16="http://schemas.microsoft.com/office/drawing/2014/main" id="{A7DEC6DE-8E90-4E65-A876-7BC7D96E9AA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80" name="CasellaDiTesto 4279">
          <a:extLst>
            <a:ext uri="{FF2B5EF4-FFF2-40B4-BE49-F238E27FC236}">
              <a16:creationId xmlns:a16="http://schemas.microsoft.com/office/drawing/2014/main" id="{8081563E-357E-40B2-88E4-4C23BB63EEA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81" name="CasellaDiTesto 4280">
          <a:extLst>
            <a:ext uri="{FF2B5EF4-FFF2-40B4-BE49-F238E27FC236}">
              <a16:creationId xmlns:a16="http://schemas.microsoft.com/office/drawing/2014/main" id="{EA87B070-CC0B-4491-A6F5-5C57992241D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82" name="CasellaDiTesto 4281">
          <a:extLst>
            <a:ext uri="{FF2B5EF4-FFF2-40B4-BE49-F238E27FC236}">
              <a16:creationId xmlns:a16="http://schemas.microsoft.com/office/drawing/2014/main" id="{CD845766-BB8E-4933-9B6E-98D535197D6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283" name="CasellaDiTesto 4282">
          <a:extLst>
            <a:ext uri="{FF2B5EF4-FFF2-40B4-BE49-F238E27FC236}">
              <a16:creationId xmlns:a16="http://schemas.microsoft.com/office/drawing/2014/main" id="{80EAF0AA-FD25-4AEF-9C92-38107A4108D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84" name="CasellaDiTesto 4283">
          <a:extLst>
            <a:ext uri="{FF2B5EF4-FFF2-40B4-BE49-F238E27FC236}">
              <a16:creationId xmlns:a16="http://schemas.microsoft.com/office/drawing/2014/main" id="{11B779F3-72FB-466B-A612-1C99F75F5F8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85" name="CasellaDiTesto 4284">
          <a:extLst>
            <a:ext uri="{FF2B5EF4-FFF2-40B4-BE49-F238E27FC236}">
              <a16:creationId xmlns:a16="http://schemas.microsoft.com/office/drawing/2014/main" id="{F303B12A-13CD-444F-8FE4-56D4378DB4B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86" name="CasellaDiTesto 4285">
          <a:extLst>
            <a:ext uri="{FF2B5EF4-FFF2-40B4-BE49-F238E27FC236}">
              <a16:creationId xmlns:a16="http://schemas.microsoft.com/office/drawing/2014/main" id="{051B6219-9020-4F43-801D-C44F84F5C95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87" name="CasellaDiTesto 4286">
          <a:extLst>
            <a:ext uri="{FF2B5EF4-FFF2-40B4-BE49-F238E27FC236}">
              <a16:creationId xmlns:a16="http://schemas.microsoft.com/office/drawing/2014/main" id="{9AB99437-A6CD-4115-894F-E1D42969D26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88" name="CasellaDiTesto 4287">
          <a:extLst>
            <a:ext uri="{FF2B5EF4-FFF2-40B4-BE49-F238E27FC236}">
              <a16:creationId xmlns:a16="http://schemas.microsoft.com/office/drawing/2014/main" id="{6138A94C-124D-4DDF-8EE4-2811F796C51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89" name="CasellaDiTesto 4288">
          <a:extLst>
            <a:ext uri="{FF2B5EF4-FFF2-40B4-BE49-F238E27FC236}">
              <a16:creationId xmlns:a16="http://schemas.microsoft.com/office/drawing/2014/main" id="{5634CF71-6D7F-427D-839B-6DF06A452E5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90" name="CasellaDiTesto 4289">
          <a:extLst>
            <a:ext uri="{FF2B5EF4-FFF2-40B4-BE49-F238E27FC236}">
              <a16:creationId xmlns:a16="http://schemas.microsoft.com/office/drawing/2014/main" id="{D0E38686-1145-4CC2-AF8A-85725FAEC44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91" name="CasellaDiTesto 4290">
          <a:extLst>
            <a:ext uri="{FF2B5EF4-FFF2-40B4-BE49-F238E27FC236}">
              <a16:creationId xmlns:a16="http://schemas.microsoft.com/office/drawing/2014/main" id="{0BAC4D7E-DA53-419B-8B58-7F6B56F9D25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92" name="CasellaDiTesto 4291">
          <a:extLst>
            <a:ext uri="{FF2B5EF4-FFF2-40B4-BE49-F238E27FC236}">
              <a16:creationId xmlns:a16="http://schemas.microsoft.com/office/drawing/2014/main" id="{00C7B226-9F8D-43F7-AD1F-1678114A5E3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93" name="CasellaDiTesto 4292">
          <a:extLst>
            <a:ext uri="{FF2B5EF4-FFF2-40B4-BE49-F238E27FC236}">
              <a16:creationId xmlns:a16="http://schemas.microsoft.com/office/drawing/2014/main" id="{FC6CC81B-99C8-497C-A173-11EF0149F21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94" name="CasellaDiTesto 4293">
          <a:extLst>
            <a:ext uri="{FF2B5EF4-FFF2-40B4-BE49-F238E27FC236}">
              <a16:creationId xmlns:a16="http://schemas.microsoft.com/office/drawing/2014/main" id="{04A5EA07-605B-46AF-8444-1C1C756B3B3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95" name="CasellaDiTesto 4294">
          <a:extLst>
            <a:ext uri="{FF2B5EF4-FFF2-40B4-BE49-F238E27FC236}">
              <a16:creationId xmlns:a16="http://schemas.microsoft.com/office/drawing/2014/main" id="{AEF4B9AC-B3B0-40D4-ADFA-53FB7C3CD59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96" name="CasellaDiTesto 4295">
          <a:extLst>
            <a:ext uri="{FF2B5EF4-FFF2-40B4-BE49-F238E27FC236}">
              <a16:creationId xmlns:a16="http://schemas.microsoft.com/office/drawing/2014/main" id="{C94D68B0-3831-417B-A747-215C4C5F9DA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97" name="CasellaDiTesto 4296">
          <a:extLst>
            <a:ext uri="{FF2B5EF4-FFF2-40B4-BE49-F238E27FC236}">
              <a16:creationId xmlns:a16="http://schemas.microsoft.com/office/drawing/2014/main" id="{C80F6118-77C6-4F80-89C8-426F9D5CCF4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98" name="CasellaDiTesto 4297">
          <a:extLst>
            <a:ext uri="{FF2B5EF4-FFF2-40B4-BE49-F238E27FC236}">
              <a16:creationId xmlns:a16="http://schemas.microsoft.com/office/drawing/2014/main" id="{D0DED73A-877D-4E6A-8D91-AB1C98B5637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299" name="CasellaDiTesto 4298">
          <a:extLst>
            <a:ext uri="{FF2B5EF4-FFF2-40B4-BE49-F238E27FC236}">
              <a16:creationId xmlns:a16="http://schemas.microsoft.com/office/drawing/2014/main" id="{509F83EF-C2DC-416A-A87C-CE6C1DFDB33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00" name="CasellaDiTesto 4299">
          <a:extLst>
            <a:ext uri="{FF2B5EF4-FFF2-40B4-BE49-F238E27FC236}">
              <a16:creationId xmlns:a16="http://schemas.microsoft.com/office/drawing/2014/main" id="{C291D76A-B663-46FC-92CC-C892823D8C8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01" name="CasellaDiTesto 4300">
          <a:extLst>
            <a:ext uri="{FF2B5EF4-FFF2-40B4-BE49-F238E27FC236}">
              <a16:creationId xmlns:a16="http://schemas.microsoft.com/office/drawing/2014/main" id="{DF107082-F1B3-4AF2-B4FC-CC6EDF7D463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02" name="CasellaDiTesto 4301">
          <a:extLst>
            <a:ext uri="{FF2B5EF4-FFF2-40B4-BE49-F238E27FC236}">
              <a16:creationId xmlns:a16="http://schemas.microsoft.com/office/drawing/2014/main" id="{1AA6A3FD-6DBD-4636-9FB0-B89E1F9DEF3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03" name="CasellaDiTesto 4302">
          <a:extLst>
            <a:ext uri="{FF2B5EF4-FFF2-40B4-BE49-F238E27FC236}">
              <a16:creationId xmlns:a16="http://schemas.microsoft.com/office/drawing/2014/main" id="{4330FDC9-775E-4E75-86BE-CD8343B234A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04" name="CasellaDiTesto 4303">
          <a:extLst>
            <a:ext uri="{FF2B5EF4-FFF2-40B4-BE49-F238E27FC236}">
              <a16:creationId xmlns:a16="http://schemas.microsoft.com/office/drawing/2014/main" id="{C8A393E4-4037-4758-B4A4-B527269A84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05" name="CasellaDiTesto 4304">
          <a:extLst>
            <a:ext uri="{FF2B5EF4-FFF2-40B4-BE49-F238E27FC236}">
              <a16:creationId xmlns:a16="http://schemas.microsoft.com/office/drawing/2014/main" id="{26C15092-3C06-43E3-BC6F-404A43CE24A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06" name="CasellaDiTesto 4305">
          <a:extLst>
            <a:ext uri="{FF2B5EF4-FFF2-40B4-BE49-F238E27FC236}">
              <a16:creationId xmlns:a16="http://schemas.microsoft.com/office/drawing/2014/main" id="{733E9472-206F-45FB-A2A0-6C7B416B1E4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07" name="CasellaDiTesto 4306">
          <a:extLst>
            <a:ext uri="{FF2B5EF4-FFF2-40B4-BE49-F238E27FC236}">
              <a16:creationId xmlns:a16="http://schemas.microsoft.com/office/drawing/2014/main" id="{00288585-D7D1-4D08-B380-4B680A2F61A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08" name="CasellaDiTesto 4307">
          <a:extLst>
            <a:ext uri="{FF2B5EF4-FFF2-40B4-BE49-F238E27FC236}">
              <a16:creationId xmlns:a16="http://schemas.microsoft.com/office/drawing/2014/main" id="{460BCB04-3882-400F-A645-A656F3C8AEC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09" name="CasellaDiTesto 4308">
          <a:extLst>
            <a:ext uri="{FF2B5EF4-FFF2-40B4-BE49-F238E27FC236}">
              <a16:creationId xmlns:a16="http://schemas.microsoft.com/office/drawing/2014/main" id="{9A39A4F1-6BD2-4A33-B5C3-0EA19FFBF29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10" name="CasellaDiTesto 4309">
          <a:extLst>
            <a:ext uri="{FF2B5EF4-FFF2-40B4-BE49-F238E27FC236}">
              <a16:creationId xmlns:a16="http://schemas.microsoft.com/office/drawing/2014/main" id="{350873A9-95B4-4A94-AF1D-D9564084CF6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11" name="CasellaDiTesto 4310">
          <a:extLst>
            <a:ext uri="{FF2B5EF4-FFF2-40B4-BE49-F238E27FC236}">
              <a16:creationId xmlns:a16="http://schemas.microsoft.com/office/drawing/2014/main" id="{AF66AA0F-49F4-42F3-ABEE-54F7FC082D5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12" name="CasellaDiTesto 4311">
          <a:extLst>
            <a:ext uri="{FF2B5EF4-FFF2-40B4-BE49-F238E27FC236}">
              <a16:creationId xmlns:a16="http://schemas.microsoft.com/office/drawing/2014/main" id="{785B6CA7-7FA4-4E50-B142-ED69AE10F55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13" name="CasellaDiTesto 4312">
          <a:extLst>
            <a:ext uri="{FF2B5EF4-FFF2-40B4-BE49-F238E27FC236}">
              <a16:creationId xmlns:a16="http://schemas.microsoft.com/office/drawing/2014/main" id="{39491EDF-940F-4C3B-8D46-AA1AE869434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14" name="CasellaDiTesto 4313">
          <a:extLst>
            <a:ext uri="{FF2B5EF4-FFF2-40B4-BE49-F238E27FC236}">
              <a16:creationId xmlns:a16="http://schemas.microsoft.com/office/drawing/2014/main" id="{A6D772BE-A8BD-4E09-BA70-7F1E86D9982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15" name="CasellaDiTesto 4314">
          <a:extLst>
            <a:ext uri="{FF2B5EF4-FFF2-40B4-BE49-F238E27FC236}">
              <a16:creationId xmlns:a16="http://schemas.microsoft.com/office/drawing/2014/main" id="{A47284A4-A0E0-44AB-9DC1-F12C76010C7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16" name="CasellaDiTesto 4315">
          <a:extLst>
            <a:ext uri="{FF2B5EF4-FFF2-40B4-BE49-F238E27FC236}">
              <a16:creationId xmlns:a16="http://schemas.microsoft.com/office/drawing/2014/main" id="{895A79CE-7643-4C24-A914-806A4F6A4D9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17" name="CasellaDiTesto 4316">
          <a:extLst>
            <a:ext uri="{FF2B5EF4-FFF2-40B4-BE49-F238E27FC236}">
              <a16:creationId xmlns:a16="http://schemas.microsoft.com/office/drawing/2014/main" id="{5C6B5DDB-B6ED-4431-B584-761096EB361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18" name="CasellaDiTesto 4317">
          <a:extLst>
            <a:ext uri="{FF2B5EF4-FFF2-40B4-BE49-F238E27FC236}">
              <a16:creationId xmlns:a16="http://schemas.microsoft.com/office/drawing/2014/main" id="{18915B7B-8C84-4809-A65A-789DFC26CCE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19" name="CasellaDiTesto 4318">
          <a:extLst>
            <a:ext uri="{FF2B5EF4-FFF2-40B4-BE49-F238E27FC236}">
              <a16:creationId xmlns:a16="http://schemas.microsoft.com/office/drawing/2014/main" id="{820D065D-3A13-427B-962F-10665893DE1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20" name="CasellaDiTesto 4319">
          <a:extLst>
            <a:ext uri="{FF2B5EF4-FFF2-40B4-BE49-F238E27FC236}">
              <a16:creationId xmlns:a16="http://schemas.microsoft.com/office/drawing/2014/main" id="{23B531E1-CD15-4596-8116-E2DEE942710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21" name="CasellaDiTesto 4320">
          <a:extLst>
            <a:ext uri="{FF2B5EF4-FFF2-40B4-BE49-F238E27FC236}">
              <a16:creationId xmlns:a16="http://schemas.microsoft.com/office/drawing/2014/main" id="{4EE6692F-E497-4B19-B7D8-64B6B7FD536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22" name="CasellaDiTesto 4321">
          <a:extLst>
            <a:ext uri="{FF2B5EF4-FFF2-40B4-BE49-F238E27FC236}">
              <a16:creationId xmlns:a16="http://schemas.microsoft.com/office/drawing/2014/main" id="{0EC7D517-9918-41C5-8A87-592CB6488D4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23" name="CasellaDiTesto 4322">
          <a:extLst>
            <a:ext uri="{FF2B5EF4-FFF2-40B4-BE49-F238E27FC236}">
              <a16:creationId xmlns:a16="http://schemas.microsoft.com/office/drawing/2014/main" id="{F31E389B-2F5D-4768-A2A9-812C8093E58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24" name="CasellaDiTesto 4323">
          <a:extLst>
            <a:ext uri="{FF2B5EF4-FFF2-40B4-BE49-F238E27FC236}">
              <a16:creationId xmlns:a16="http://schemas.microsoft.com/office/drawing/2014/main" id="{EAD0132D-45E3-423C-BDB1-F821EAE5329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25" name="CasellaDiTesto 4324">
          <a:extLst>
            <a:ext uri="{FF2B5EF4-FFF2-40B4-BE49-F238E27FC236}">
              <a16:creationId xmlns:a16="http://schemas.microsoft.com/office/drawing/2014/main" id="{BEE4FF98-D186-4668-AE85-CEB2212C15F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26" name="CasellaDiTesto 4325">
          <a:extLst>
            <a:ext uri="{FF2B5EF4-FFF2-40B4-BE49-F238E27FC236}">
              <a16:creationId xmlns:a16="http://schemas.microsoft.com/office/drawing/2014/main" id="{D98D431C-3EE5-4EE3-A22F-61DF0EE1A39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27" name="CasellaDiTesto 4326">
          <a:extLst>
            <a:ext uri="{FF2B5EF4-FFF2-40B4-BE49-F238E27FC236}">
              <a16:creationId xmlns:a16="http://schemas.microsoft.com/office/drawing/2014/main" id="{C67CFA4D-1DF4-4510-A85E-C5871EAB570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28" name="CasellaDiTesto 4327">
          <a:extLst>
            <a:ext uri="{FF2B5EF4-FFF2-40B4-BE49-F238E27FC236}">
              <a16:creationId xmlns:a16="http://schemas.microsoft.com/office/drawing/2014/main" id="{7E60460D-19F1-4408-AB3B-114266600DB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29" name="CasellaDiTesto 4328">
          <a:extLst>
            <a:ext uri="{FF2B5EF4-FFF2-40B4-BE49-F238E27FC236}">
              <a16:creationId xmlns:a16="http://schemas.microsoft.com/office/drawing/2014/main" id="{C300EABA-9992-4C60-85A8-271215CD1C1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30" name="CasellaDiTesto 4329">
          <a:extLst>
            <a:ext uri="{FF2B5EF4-FFF2-40B4-BE49-F238E27FC236}">
              <a16:creationId xmlns:a16="http://schemas.microsoft.com/office/drawing/2014/main" id="{2E220B53-0F3F-4FFC-B512-EC60916958B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31" name="CasellaDiTesto 4330">
          <a:extLst>
            <a:ext uri="{FF2B5EF4-FFF2-40B4-BE49-F238E27FC236}">
              <a16:creationId xmlns:a16="http://schemas.microsoft.com/office/drawing/2014/main" id="{0C21E7EC-DB6F-4E95-B715-94210FA1979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32" name="CasellaDiTesto 4331">
          <a:extLst>
            <a:ext uri="{FF2B5EF4-FFF2-40B4-BE49-F238E27FC236}">
              <a16:creationId xmlns:a16="http://schemas.microsoft.com/office/drawing/2014/main" id="{BB46BED8-1501-496E-BA0C-3A8E983D2F2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33" name="CasellaDiTesto 4332">
          <a:extLst>
            <a:ext uri="{FF2B5EF4-FFF2-40B4-BE49-F238E27FC236}">
              <a16:creationId xmlns:a16="http://schemas.microsoft.com/office/drawing/2014/main" id="{31D55BEE-6D6A-4007-8C5E-3EC7403EDCD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34" name="CasellaDiTesto 4333">
          <a:extLst>
            <a:ext uri="{FF2B5EF4-FFF2-40B4-BE49-F238E27FC236}">
              <a16:creationId xmlns:a16="http://schemas.microsoft.com/office/drawing/2014/main" id="{A5A9C56A-2A91-4C79-BEF3-F782046D6A9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35" name="CasellaDiTesto 4334">
          <a:extLst>
            <a:ext uri="{FF2B5EF4-FFF2-40B4-BE49-F238E27FC236}">
              <a16:creationId xmlns:a16="http://schemas.microsoft.com/office/drawing/2014/main" id="{8C1B2A89-F647-464A-9399-C5FE6EEB861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36" name="CasellaDiTesto 4335">
          <a:extLst>
            <a:ext uri="{FF2B5EF4-FFF2-40B4-BE49-F238E27FC236}">
              <a16:creationId xmlns:a16="http://schemas.microsoft.com/office/drawing/2014/main" id="{67EFB2D8-4270-42CF-A8A5-A8E4576BDFD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37" name="CasellaDiTesto 4336">
          <a:extLst>
            <a:ext uri="{FF2B5EF4-FFF2-40B4-BE49-F238E27FC236}">
              <a16:creationId xmlns:a16="http://schemas.microsoft.com/office/drawing/2014/main" id="{1D40B108-6123-48C6-988A-E8C42E6FF0D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38" name="CasellaDiTesto 4337">
          <a:extLst>
            <a:ext uri="{FF2B5EF4-FFF2-40B4-BE49-F238E27FC236}">
              <a16:creationId xmlns:a16="http://schemas.microsoft.com/office/drawing/2014/main" id="{6D84FDDA-C5F4-4203-ADF4-11E74C80879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39" name="CasellaDiTesto 4338">
          <a:extLst>
            <a:ext uri="{FF2B5EF4-FFF2-40B4-BE49-F238E27FC236}">
              <a16:creationId xmlns:a16="http://schemas.microsoft.com/office/drawing/2014/main" id="{AB839B3E-42F7-4B24-8C25-BCA6A6C58E6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40" name="CasellaDiTesto 4339">
          <a:extLst>
            <a:ext uri="{FF2B5EF4-FFF2-40B4-BE49-F238E27FC236}">
              <a16:creationId xmlns:a16="http://schemas.microsoft.com/office/drawing/2014/main" id="{51346E68-0629-465A-9B56-3E0730EAE3F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41" name="CasellaDiTesto 4340">
          <a:extLst>
            <a:ext uri="{FF2B5EF4-FFF2-40B4-BE49-F238E27FC236}">
              <a16:creationId xmlns:a16="http://schemas.microsoft.com/office/drawing/2014/main" id="{EBECCD19-9661-4ABD-B022-93634623AEC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42" name="CasellaDiTesto 4341">
          <a:extLst>
            <a:ext uri="{FF2B5EF4-FFF2-40B4-BE49-F238E27FC236}">
              <a16:creationId xmlns:a16="http://schemas.microsoft.com/office/drawing/2014/main" id="{9985BBDA-E0E3-43EA-BFDC-A99F0E667AC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43" name="CasellaDiTesto 4342">
          <a:extLst>
            <a:ext uri="{FF2B5EF4-FFF2-40B4-BE49-F238E27FC236}">
              <a16:creationId xmlns:a16="http://schemas.microsoft.com/office/drawing/2014/main" id="{4275E79C-AEDB-49B7-BF48-6E179BEBA84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44" name="CasellaDiTesto 4343">
          <a:extLst>
            <a:ext uri="{FF2B5EF4-FFF2-40B4-BE49-F238E27FC236}">
              <a16:creationId xmlns:a16="http://schemas.microsoft.com/office/drawing/2014/main" id="{7F6B0CC7-1D02-4837-ABEB-B04B2B06F52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45" name="CasellaDiTesto 4344">
          <a:extLst>
            <a:ext uri="{FF2B5EF4-FFF2-40B4-BE49-F238E27FC236}">
              <a16:creationId xmlns:a16="http://schemas.microsoft.com/office/drawing/2014/main" id="{961C7855-31A1-4262-A203-6A55AD9713D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46" name="CasellaDiTesto 4345">
          <a:extLst>
            <a:ext uri="{FF2B5EF4-FFF2-40B4-BE49-F238E27FC236}">
              <a16:creationId xmlns:a16="http://schemas.microsoft.com/office/drawing/2014/main" id="{9F552D5C-DAB5-4D1E-86DF-0F77419FA01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47" name="CasellaDiTesto 4346">
          <a:extLst>
            <a:ext uri="{FF2B5EF4-FFF2-40B4-BE49-F238E27FC236}">
              <a16:creationId xmlns:a16="http://schemas.microsoft.com/office/drawing/2014/main" id="{AC1C5D14-2BCF-4C3C-A526-89F77B873E0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48" name="CasellaDiTesto 4347">
          <a:extLst>
            <a:ext uri="{FF2B5EF4-FFF2-40B4-BE49-F238E27FC236}">
              <a16:creationId xmlns:a16="http://schemas.microsoft.com/office/drawing/2014/main" id="{9D282EEE-0509-42D4-9069-F278456C03A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49" name="CasellaDiTesto 4348">
          <a:extLst>
            <a:ext uri="{FF2B5EF4-FFF2-40B4-BE49-F238E27FC236}">
              <a16:creationId xmlns:a16="http://schemas.microsoft.com/office/drawing/2014/main" id="{9E650E10-83F3-4EE6-BBA0-2A90C08E504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50" name="CasellaDiTesto 4349">
          <a:extLst>
            <a:ext uri="{FF2B5EF4-FFF2-40B4-BE49-F238E27FC236}">
              <a16:creationId xmlns:a16="http://schemas.microsoft.com/office/drawing/2014/main" id="{37E8C520-CFF0-48C4-987B-E55F848AA61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51" name="CasellaDiTesto 4350">
          <a:extLst>
            <a:ext uri="{FF2B5EF4-FFF2-40B4-BE49-F238E27FC236}">
              <a16:creationId xmlns:a16="http://schemas.microsoft.com/office/drawing/2014/main" id="{56434C88-5485-40C8-8D4C-0BF8BFFE559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52" name="CasellaDiTesto 4351">
          <a:extLst>
            <a:ext uri="{FF2B5EF4-FFF2-40B4-BE49-F238E27FC236}">
              <a16:creationId xmlns:a16="http://schemas.microsoft.com/office/drawing/2014/main" id="{E5CAB967-CB2B-4B14-BD5C-126ED5FF2BE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53" name="CasellaDiTesto 4352">
          <a:extLst>
            <a:ext uri="{FF2B5EF4-FFF2-40B4-BE49-F238E27FC236}">
              <a16:creationId xmlns:a16="http://schemas.microsoft.com/office/drawing/2014/main" id="{58AD61FC-F7D3-4A07-9545-D149DE60778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54" name="CasellaDiTesto 4353">
          <a:extLst>
            <a:ext uri="{FF2B5EF4-FFF2-40B4-BE49-F238E27FC236}">
              <a16:creationId xmlns:a16="http://schemas.microsoft.com/office/drawing/2014/main" id="{D3A6BCF7-744B-47FD-A61E-E8B56AACC4D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55" name="CasellaDiTesto 4354">
          <a:extLst>
            <a:ext uri="{FF2B5EF4-FFF2-40B4-BE49-F238E27FC236}">
              <a16:creationId xmlns:a16="http://schemas.microsoft.com/office/drawing/2014/main" id="{EF702A40-AC75-4567-8D12-A3C5E7D90B7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56" name="CasellaDiTesto 4355">
          <a:extLst>
            <a:ext uri="{FF2B5EF4-FFF2-40B4-BE49-F238E27FC236}">
              <a16:creationId xmlns:a16="http://schemas.microsoft.com/office/drawing/2014/main" id="{9E8B95F1-28D3-45FB-AB88-72C97516538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57" name="CasellaDiTesto 4356">
          <a:extLst>
            <a:ext uri="{FF2B5EF4-FFF2-40B4-BE49-F238E27FC236}">
              <a16:creationId xmlns:a16="http://schemas.microsoft.com/office/drawing/2014/main" id="{3B2F2DBF-7591-4800-AFBB-71A3EE596BA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58" name="CasellaDiTesto 4357">
          <a:extLst>
            <a:ext uri="{FF2B5EF4-FFF2-40B4-BE49-F238E27FC236}">
              <a16:creationId xmlns:a16="http://schemas.microsoft.com/office/drawing/2014/main" id="{C14747D5-E204-4310-8B65-504884F72E4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59" name="CasellaDiTesto 4358">
          <a:extLst>
            <a:ext uri="{FF2B5EF4-FFF2-40B4-BE49-F238E27FC236}">
              <a16:creationId xmlns:a16="http://schemas.microsoft.com/office/drawing/2014/main" id="{2E432325-D3F4-4130-960F-E3DAC29EEA2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60" name="CasellaDiTesto 4359">
          <a:extLst>
            <a:ext uri="{FF2B5EF4-FFF2-40B4-BE49-F238E27FC236}">
              <a16:creationId xmlns:a16="http://schemas.microsoft.com/office/drawing/2014/main" id="{385D2F60-FC13-4ECE-9ABC-B4AD8849E5C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61" name="CasellaDiTesto 4360">
          <a:extLst>
            <a:ext uri="{FF2B5EF4-FFF2-40B4-BE49-F238E27FC236}">
              <a16:creationId xmlns:a16="http://schemas.microsoft.com/office/drawing/2014/main" id="{815C8FFC-B9A3-4B08-B194-D56B2684727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62" name="CasellaDiTesto 4361">
          <a:extLst>
            <a:ext uri="{FF2B5EF4-FFF2-40B4-BE49-F238E27FC236}">
              <a16:creationId xmlns:a16="http://schemas.microsoft.com/office/drawing/2014/main" id="{31C91B01-00FB-4CF7-9B69-FA16F29DDE6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63" name="CasellaDiTesto 4362">
          <a:extLst>
            <a:ext uri="{FF2B5EF4-FFF2-40B4-BE49-F238E27FC236}">
              <a16:creationId xmlns:a16="http://schemas.microsoft.com/office/drawing/2014/main" id="{1765BF46-E131-47E3-8637-937E01FDFDB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64" name="CasellaDiTesto 4363">
          <a:extLst>
            <a:ext uri="{FF2B5EF4-FFF2-40B4-BE49-F238E27FC236}">
              <a16:creationId xmlns:a16="http://schemas.microsoft.com/office/drawing/2014/main" id="{2B1888B8-4AD2-48B7-9574-EFFB242D6C1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65" name="CasellaDiTesto 4364">
          <a:extLst>
            <a:ext uri="{FF2B5EF4-FFF2-40B4-BE49-F238E27FC236}">
              <a16:creationId xmlns:a16="http://schemas.microsoft.com/office/drawing/2014/main" id="{5642A4C8-AB4E-4D19-8DAB-12A80AC5C84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66" name="CasellaDiTesto 4365">
          <a:extLst>
            <a:ext uri="{FF2B5EF4-FFF2-40B4-BE49-F238E27FC236}">
              <a16:creationId xmlns:a16="http://schemas.microsoft.com/office/drawing/2014/main" id="{9956E3CA-4BE3-4E46-BD45-C26104FE2A1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67" name="CasellaDiTesto 4366">
          <a:extLst>
            <a:ext uri="{FF2B5EF4-FFF2-40B4-BE49-F238E27FC236}">
              <a16:creationId xmlns:a16="http://schemas.microsoft.com/office/drawing/2014/main" id="{250B3843-B61D-441C-B741-EB52473C250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68" name="CasellaDiTesto 4367">
          <a:extLst>
            <a:ext uri="{FF2B5EF4-FFF2-40B4-BE49-F238E27FC236}">
              <a16:creationId xmlns:a16="http://schemas.microsoft.com/office/drawing/2014/main" id="{0945EC80-2821-4760-ABE0-174C5E7FB90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69" name="CasellaDiTesto 4368">
          <a:extLst>
            <a:ext uri="{FF2B5EF4-FFF2-40B4-BE49-F238E27FC236}">
              <a16:creationId xmlns:a16="http://schemas.microsoft.com/office/drawing/2014/main" id="{828F7A5B-D034-4BD0-93CD-A4492B74AC7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70" name="CasellaDiTesto 4369">
          <a:extLst>
            <a:ext uri="{FF2B5EF4-FFF2-40B4-BE49-F238E27FC236}">
              <a16:creationId xmlns:a16="http://schemas.microsoft.com/office/drawing/2014/main" id="{6DAA8D24-2383-4715-B50F-AE6A32E9EEB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71" name="CasellaDiTesto 4370">
          <a:extLst>
            <a:ext uri="{FF2B5EF4-FFF2-40B4-BE49-F238E27FC236}">
              <a16:creationId xmlns:a16="http://schemas.microsoft.com/office/drawing/2014/main" id="{A713E88F-4575-486C-B9A4-AC563CC8DC8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72" name="CasellaDiTesto 4371">
          <a:extLst>
            <a:ext uri="{FF2B5EF4-FFF2-40B4-BE49-F238E27FC236}">
              <a16:creationId xmlns:a16="http://schemas.microsoft.com/office/drawing/2014/main" id="{B45044D7-3680-41B1-8D88-78F118477AC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73" name="CasellaDiTesto 4372">
          <a:extLst>
            <a:ext uri="{FF2B5EF4-FFF2-40B4-BE49-F238E27FC236}">
              <a16:creationId xmlns:a16="http://schemas.microsoft.com/office/drawing/2014/main" id="{BB96AA37-5A79-4EAA-91BF-05E6074CD00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74" name="CasellaDiTesto 4373">
          <a:extLst>
            <a:ext uri="{FF2B5EF4-FFF2-40B4-BE49-F238E27FC236}">
              <a16:creationId xmlns:a16="http://schemas.microsoft.com/office/drawing/2014/main" id="{DCA3A7FD-1613-4ED7-B042-69495422268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75" name="CasellaDiTesto 4374">
          <a:extLst>
            <a:ext uri="{FF2B5EF4-FFF2-40B4-BE49-F238E27FC236}">
              <a16:creationId xmlns:a16="http://schemas.microsoft.com/office/drawing/2014/main" id="{A76E5D66-85B2-4196-AD48-5280B6FD7CA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76" name="CasellaDiTesto 4375">
          <a:extLst>
            <a:ext uri="{FF2B5EF4-FFF2-40B4-BE49-F238E27FC236}">
              <a16:creationId xmlns:a16="http://schemas.microsoft.com/office/drawing/2014/main" id="{ED1C3C15-E4B1-4EBA-8C41-E4E765ABF35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77" name="CasellaDiTesto 4376">
          <a:extLst>
            <a:ext uri="{FF2B5EF4-FFF2-40B4-BE49-F238E27FC236}">
              <a16:creationId xmlns:a16="http://schemas.microsoft.com/office/drawing/2014/main" id="{C08897CA-F1C8-4036-99F0-F6C2E97757B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78" name="CasellaDiTesto 4377">
          <a:extLst>
            <a:ext uri="{FF2B5EF4-FFF2-40B4-BE49-F238E27FC236}">
              <a16:creationId xmlns:a16="http://schemas.microsoft.com/office/drawing/2014/main" id="{BC70C5BF-111A-4256-B953-9A0F792EEC0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79" name="CasellaDiTesto 4378">
          <a:extLst>
            <a:ext uri="{FF2B5EF4-FFF2-40B4-BE49-F238E27FC236}">
              <a16:creationId xmlns:a16="http://schemas.microsoft.com/office/drawing/2014/main" id="{4E6BD954-C6B3-4448-BB2B-86DC0416899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80" name="CasellaDiTesto 4379">
          <a:extLst>
            <a:ext uri="{FF2B5EF4-FFF2-40B4-BE49-F238E27FC236}">
              <a16:creationId xmlns:a16="http://schemas.microsoft.com/office/drawing/2014/main" id="{A539E930-36BC-4474-9221-01F5C319CA0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81" name="CasellaDiTesto 4380">
          <a:extLst>
            <a:ext uri="{FF2B5EF4-FFF2-40B4-BE49-F238E27FC236}">
              <a16:creationId xmlns:a16="http://schemas.microsoft.com/office/drawing/2014/main" id="{A8993486-B315-46A3-899E-2D99BD79A57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82" name="CasellaDiTesto 4381">
          <a:extLst>
            <a:ext uri="{FF2B5EF4-FFF2-40B4-BE49-F238E27FC236}">
              <a16:creationId xmlns:a16="http://schemas.microsoft.com/office/drawing/2014/main" id="{6D979E23-0771-438F-B463-4B9D280755F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83" name="CasellaDiTesto 4382">
          <a:extLst>
            <a:ext uri="{FF2B5EF4-FFF2-40B4-BE49-F238E27FC236}">
              <a16:creationId xmlns:a16="http://schemas.microsoft.com/office/drawing/2014/main" id="{AA201426-A3A1-4831-8423-8E720B617DE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84" name="CasellaDiTesto 4383">
          <a:extLst>
            <a:ext uri="{FF2B5EF4-FFF2-40B4-BE49-F238E27FC236}">
              <a16:creationId xmlns:a16="http://schemas.microsoft.com/office/drawing/2014/main" id="{A457FA81-EA85-42FD-8A04-18F67B74C7B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85" name="CasellaDiTesto 4384">
          <a:extLst>
            <a:ext uri="{FF2B5EF4-FFF2-40B4-BE49-F238E27FC236}">
              <a16:creationId xmlns:a16="http://schemas.microsoft.com/office/drawing/2014/main" id="{34279315-2B7C-4013-A87A-06F3D70ADA3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86" name="CasellaDiTesto 4385">
          <a:extLst>
            <a:ext uri="{FF2B5EF4-FFF2-40B4-BE49-F238E27FC236}">
              <a16:creationId xmlns:a16="http://schemas.microsoft.com/office/drawing/2014/main" id="{1CE38FB9-8C9C-4087-83C0-2DAC7317A48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87" name="CasellaDiTesto 4386">
          <a:extLst>
            <a:ext uri="{FF2B5EF4-FFF2-40B4-BE49-F238E27FC236}">
              <a16:creationId xmlns:a16="http://schemas.microsoft.com/office/drawing/2014/main" id="{6E23295D-6F58-414D-A9EC-60C4782BCCF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88" name="CasellaDiTesto 4387">
          <a:extLst>
            <a:ext uri="{FF2B5EF4-FFF2-40B4-BE49-F238E27FC236}">
              <a16:creationId xmlns:a16="http://schemas.microsoft.com/office/drawing/2014/main" id="{AA56058F-91C9-47C0-9584-7197D9AA483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89" name="CasellaDiTesto 4388">
          <a:extLst>
            <a:ext uri="{FF2B5EF4-FFF2-40B4-BE49-F238E27FC236}">
              <a16:creationId xmlns:a16="http://schemas.microsoft.com/office/drawing/2014/main" id="{F041E809-9087-46C6-BD4B-C712A9D0D2C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90" name="CasellaDiTesto 4389">
          <a:extLst>
            <a:ext uri="{FF2B5EF4-FFF2-40B4-BE49-F238E27FC236}">
              <a16:creationId xmlns:a16="http://schemas.microsoft.com/office/drawing/2014/main" id="{28BC2643-C635-4F4C-BDF5-CB674F1822B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91" name="CasellaDiTesto 4390">
          <a:extLst>
            <a:ext uri="{FF2B5EF4-FFF2-40B4-BE49-F238E27FC236}">
              <a16:creationId xmlns:a16="http://schemas.microsoft.com/office/drawing/2014/main" id="{453BE429-DA97-442C-A941-17C40B75414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92" name="CasellaDiTesto 4391">
          <a:extLst>
            <a:ext uri="{FF2B5EF4-FFF2-40B4-BE49-F238E27FC236}">
              <a16:creationId xmlns:a16="http://schemas.microsoft.com/office/drawing/2014/main" id="{CB137073-6942-46A4-BA80-9309A14E777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93" name="CasellaDiTesto 4392">
          <a:extLst>
            <a:ext uri="{FF2B5EF4-FFF2-40B4-BE49-F238E27FC236}">
              <a16:creationId xmlns:a16="http://schemas.microsoft.com/office/drawing/2014/main" id="{A2D946AD-90EF-4D72-941F-2AAAD361D90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94" name="CasellaDiTesto 4393">
          <a:extLst>
            <a:ext uri="{FF2B5EF4-FFF2-40B4-BE49-F238E27FC236}">
              <a16:creationId xmlns:a16="http://schemas.microsoft.com/office/drawing/2014/main" id="{6B0D3778-A16C-4FE8-8C2D-C2AC7EC281A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95" name="CasellaDiTesto 4394">
          <a:extLst>
            <a:ext uri="{FF2B5EF4-FFF2-40B4-BE49-F238E27FC236}">
              <a16:creationId xmlns:a16="http://schemas.microsoft.com/office/drawing/2014/main" id="{E491ECCF-781D-41C9-9E67-1B487E4D83F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96" name="CasellaDiTesto 4395">
          <a:extLst>
            <a:ext uri="{FF2B5EF4-FFF2-40B4-BE49-F238E27FC236}">
              <a16:creationId xmlns:a16="http://schemas.microsoft.com/office/drawing/2014/main" id="{E557B35B-DC3C-42B2-88EC-C3954045173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397" name="CasellaDiTesto 4396">
          <a:extLst>
            <a:ext uri="{FF2B5EF4-FFF2-40B4-BE49-F238E27FC236}">
              <a16:creationId xmlns:a16="http://schemas.microsoft.com/office/drawing/2014/main" id="{7A79568F-FE6A-4F55-A1D1-9C817258F53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98" name="CasellaDiTesto 4397">
          <a:extLst>
            <a:ext uri="{FF2B5EF4-FFF2-40B4-BE49-F238E27FC236}">
              <a16:creationId xmlns:a16="http://schemas.microsoft.com/office/drawing/2014/main" id="{FD4E5649-73B8-4A96-8E76-6AFBA7B49A4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399" name="CasellaDiTesto 4398">
          <a:extLst>
            <a:ext uri="{FF2B5EF4-FFF2-40B4-BE49-F238E27FC236}">
              <a16:creationId xmlns:a16="http://schemas.microsoft.com/office/drawing/2014/main" id="{C224D82A-F046-449D-9A9B-8443E72DC72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00" name="CasellaDiTesto 4399">
          <a:extLst>
            <a:ext uri="{FF2B5EF4-FFF2-40B4-BE49-F238E27FC236}">
              <a16:creationId xmlns:a16="http://schemas.microsoft.com/office/drawing/2014/main" id="{4012AA60-4B74-4AA4-BCD9-4E2EE1B8446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01" name="CasellaDiTesto 4400">
          <a:extLst>
            <a:ext uri="{FF2B5EF4-FFF2-40B4-BE49-F238E27FC236}">
              <a16:creationId xmlns:a16="http://schemas.microsoft.com/office/drawing/2014/main" id="{C45A186E-F09B-47FB-AC17-D2B4A6A24A1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02" name="CasellaDiTesto 4401">
          <a:extLst>
            <a:ext uri="{FF2B5EF4-FFF2-40B4-BE49-F238E27FC236}">
              <a16:creationId xmlns:a16="http://schemas.microsoft.com/office/drawing/2014/main" id="{0882B621-9378-4579-AE57-11F005A8701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03" name="CasellaDiTesto 4402">
          <a:extLst>
            <a:ext uri="{FF2B5EF4-FFF2-40B4-BE49-F238E27FC236}">
              <a16:creationId xmlns:a16="http://schemas.microsoft.com/office/drawing/2014/main" id="{7A49A965-61B9-465E-912B-9E040A67385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04" name="CasellaDiTesto 4403">
          <a:extLst>
            <a:ext uri="{FF2B5EF4-FFF2-40B4-BE49-F238E27FC236}">
              <a16:creationId xmlns:a16="http://schemas.microsoft.com/office/drawing/2014/main" id="{A983FC62-9FA5-4C69-9FA6-D1562EF5751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05" name="CasellaDiTesto 4404">
          <a:extLst>
            <a:ext uri="{FF2B5EF4-FFF2-40B4-BE49-F238E27FC236}">
              <a16:creationId xmlns:a16="http://schemas.microsoft.com/office/drawing/2014/main" id="{5BCFB6D2-430F-46C5-8842-7B7DD4F298C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06" name="CasellaDiTesto 4405">
          <a:extLst>
            <a:ext uri="{FF2B5EF4-FFF2-40B4-BE49-F238E27FC236}">
              <a16:creationId xmlns:a16="http://schemas.microsoft.com/office/drawing/2014/main" id="{985E76A9-F71F-4608-A932-121E6DFFE1A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07" name="CasellaDiTesto 4406">
          <a:extLst>
            <a:ext uri="{FF2B5EF4-FFF2-40B4-BE49-F238E27FC236}">
              <a16:creationId xmlns:a16="http://schemas.microsoft.com/office/drawing/2014/main" id="{E1F3DE5E-33DC-4C60-B36D-175C09577E2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08" name="CasellaDiTesto 4407">
          <a:extLst>
            <a:ext uri="{FF2B5EF4-FFF2-40B4-BE49-F238E27FC236}">
              <a16:creationId xmlns:a16="http://schemas.microsoft.com/office/drawing/2014/main" id="{8966416C-60F9-4882-ACBA-4E741F76436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09" name="CasellaDiTesto 4408">
          <a:extLst>
            <a:ext uri="{FF2B5EF4-FFF2-40B4-BE49-F238E27FC236}">
              <a16:creationId xmlns:a16="http://schemas.microsoft.com/office/drawing/2014/main" id="{E09F25FF-D9C8-4B27-9599-B1D9944BA60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10" name="CasellaDiTesto 4409">
          <a:extLst>
            <a:ext uri="{FF2B5EF4-FFF2-40B4-BE49-F238E27FC236}">
              <a16:creationId xmlns:a16="http://schemas.microsoft.com/office/drawing/2014/main" id="{677F43A4-540E-4E77-8D11-C4244093DD5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11" name="CasellaDiTesto 4410">
          <a:extLst>
            <a:ext uri="{FF2B5EF4-FFF2-40B4-BE49-F238E27FC236}">
              <a16:creationId xmlns:a16="http://schemas.microsoft.com/office/drawing/2014/main" id="{C1695781-221D-4768-87C8-02A6195B09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12" name="CasellaDiTesto 4411">
          <a:extLst>
            <a:ext uri="{FF2B5EF4-FFF2-40B4-BE49-F238E27FC236}">
              <a16:creationId xmlns:a16="http://schemas.microsoft.com/office/drawing/2014/main" id="{7713DB60-E39D-4747-ABEE-E721A0929D5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13" name="CasellaDiTesto 4412">
          <a:extLst>
            <a:ext uri="{FF2B5EF4-FFF2-40B4-BE49-F238E27FC236}">
              <a16:creationId xmlns:a16="http://schemas.microsoft.com/office/drawing/2014/main" id="{8FEEBC96-B15C-4A37-A127-E9956DC0FE9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14" name="CasellaDiTesto 4413">
          <a:extLst>
            <a:ext uri="{FF2B5EF4-FFF2-40B4-BE49-F238E27FC236}">
              <a16:creationId xmlns:a16="http://schemas.microsoft.com/office/drawing/2014/main" id="{B3CC86DF-7E9C-446B-9722-F235837A849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15" name="CasellaDiTesto 4414">
          <a:extLst>
            <a:ext uri="{FF2B5EF4-FFF2-40B4-BE49-F238E27FC236}">
              <a16:creationId xmlns:a16="http://schemas.microsoft.com/office/drawing/2014/main" id="{20D65CC4-DA45-4F9C-B3E8-162DC3D4524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16" name="CasellaDiTesto 4415">
          <a:extLst>
            <a:ext uri="{FF2B5EF4-FFF2-40B4-BE49-F238E27FC236}">
              <a16:creationId xmlns:a16="http://schemas.microsoft.com/office/drawing/2014/main" id="{0851394C-164E-4CB1-8866-9DD24DE880C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17" name="CasellaDiTesto 4416">
          <a:extLst>
            <a:ext uri="{FF2B5EF4-FFF2-40B4-BE49-F238E27FC236}">
              <a16:creationId xmlns:a16="http://schemas.microsoft.com/office/drawing/2014/main" id="{D9513DC2-3FFE-442B-962D-E8A767D9DE2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18" name="CasellaDiTesto 4417">
          <a:extLst>
            <a:ext uri="{FF2B5EF4-FFF2-40B4-BE49-F238E27FC236}">
              <a16:creationId xmlns:a16="http://schemas.microsoft.com/office/drawing/2014/main" id="{AA8381CE-7183-4CD0-BC9F-56F0535351C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19" name="CasellaDiTesto 4418">
          <a:extLst>
            <a:ext uri="{FF2B5EF4-FFF2-40B4-BE49-F238E27FC236}">
              <a16:creationId xmlns:a16="http://schemas.microsoft.com/office/drawing/2014/main" id="{55111C28-0788-4FC1-9C64-EDBC0A9344A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20" name="CasellaDiTesto 4419">
          <a:extLst>
            <a:ext uri="{FF2B5EF4-FFF2-40B4-BE49-F238E27FC236}">
              <a16:creationId xmlns:a16="http://schemas.microsoft.com/office/drawing/2014/main" id="{B102C073-EC04-49B2-A965-781487BBF04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21" name="CasellaDiTesto 4420">
          <a:extLst>
            <a:ext uri="{FF2B5EF4-FFF2-40B4-BE49-F238E27FC236}">
              <a16:creationId xmlns:a16="http://schemas.microsoft.com/office/drawing/2014/main" id="{2C930729-7859-4101-85D6-EA98E277B02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22" name="CasellaDiTesto 4421">
          <a:extLst>
            <a:ext uri="{FF2B5EF4-FFF2-40B4-BE49-F238E27FC236}">
              <a16:creationId xmlns:a16="http://schemas.microsoft.com/office/drawing/2014/main" id="{4A5D57F4-3B27-4372-89F7-FAD90FC81BB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23" name="CasellaDiTesto 4422">
          <a:extLst>
            <a:ext uri="{FF2B5EF4-FFF2-40B4-BE49-F238E27FC236}">
              <a16:creationId xmlns:a16="http://schemas.microsoft.com/office/drawing/2014/main" id="{06FCD57B-6ABD-4C60-829F-75678DE260F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24" name="CasellaDiTesto 4423">
          <a:extLst>
            <a:ext uri="{FF2B5EF4-FFF2-40B4-BE49-F238E27FC236}">
              <a16:creationId xmlns:a16="http://schemas.microsoft.com/office/drawing/2014/main" id="{E8346033-D9A4-4E09-8BEF-3E1FEFD8912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25" name="CasellaDiTesto 4424">
          <a:extLst>
            <a:ext uri="{FF2B5EF4-FFF2-40B4-BE49-F238E27FC236}">
              <a16:creationId xmlns:a16="http://schemas.microsoft.com/office/drawing/2014/main" id="{A572FA54-9D8A-4148-8DD6-4A2BA95CF4C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26" name="CasellaDiTesto 4425">
          <a:extLst>
            <a:ext uri="{FF2B5EF4-FFF2-40B4-BE49-F238E27FC236}">
              <a16:creationId xmlns:a16="http://schemas.microsoft.com/office/drawing/2014/main" id="{6EE2C7CF-07D0-4D1C-A9B9-BBF82E47431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0</xdr:rowOff>
    </xdr:from>
    <xdr:ext cx="65" cy="172227"/>
    <xdr:sp macro="" textlink="">
      <xdr:nvSpPr>
        <xdr:cNvPr id="4427" name="CasellaDiTesto 4426">
          <a:extLst>
            <a:ext uri="{FF2B5EF4-FFF2-40B4-BE49-F238E27FC236}">
              <a16:creationId xmlns:a16="http://schemas.microsoft.com/office/drawing/2014/main" id="{074019DD-F418-4AC1-A5D8-2DB5C75894C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28" name="CasellaDiTesto 4427">
          <a:extLst>
            <a:ext uri="{FF2B5EF4-FFF2-40B4-BE49-F238E27FC236}">
              <a16:creationId xmlns:a16="http://schemas.microsoft.com/office/drawing/2014/main" id="{C3D2CE86-62F6-44DB-AD61-548718DF38B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29" name="CasellaDiTesto 4428">
          <a:extLst>
            <a:ext uri="{FF2B5EF4-FFF2-40B4-BE49-F238E27FC236}">
              <a16:creationId xmlns:a16="http://schemas.microsoft.com/office/drawing/2014/main" id="{F16D09B2-EC46-4F0E-8BA5-767E74812A0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30" name="CasellaDiTesto 4429">
          <a:extLst>
            <a:ext uri="{FF2B5EF4-FFF2-40B4-BE49-F238E27FC236}">
              <a16:creationId xmlns:a16="http://schemas.microsoft.com/office/drawing/2014/main" id="{660B3F56-0ED1-4DCA-B440-08D85EA3B06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31" name="CasellaDiTesto 4430">
          <a:extLst>
            <a:ext uri="{FF2B5EF4-FFF2-40B4-BE49-F238E27FC236}">
              <a16:creationId xmlns:a16="http://schemas.microsoft.com/office/drawing/2014/main" id="{0B0C09C1-171C-4DFF-9DFD-49D15158123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32" name="CasellaDiTesto 4431">
          <a:extLst>
            <a:ext uri="{FF2B5EF4-FFF2-40B4-BE49-F238E27FC236}">
              <a16:creationId xmlns:a16="http://schemas.microsoft.com/office/drawing/2014/main" id="{8039DCC7-CED5-4C33-B625-3FB81A98E53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33" name="CasellaDiTesto 4432">
          <a:extLst>
            <a:ext uri="{FF2B5EF4-FFF2-40B4-BE49-F238E27FC236}">
              <a16:creationId xmlns:a16="http://schemas.microsoft.com/office/drawing/2014/main" id="{78AF49E0-CCB1-4A59-AD58-40112176E8D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34" name="CasellaDiTesto 4433">
          <a:extLst>
            <a:ext uri="{FF2B5EF4-FFF2-40B4-BE49-F238E27FC236}">
              <a16:creationId xmlns:a16="http://schemas.microsoft.com/office/drawing/2014/main" id="{D350D4D5-79C3-403C-843B-41BFEB9A0DD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35" name="CasellaDiTesto 4434">
          <a:extLst>
            <a:ext uri="{FF2B5EF4-FFF2-40B4-BE49-F238E27FC236}">
              <a16:creationId xmlns:a16="http://schemas.microsoft.com/office/drawing/2014/main" id="{A72B91FA-DA03-4453-A64A-95BAEA8BF31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36" name="CasellaDiTesto 4435">
          <a:extLst>
            <a:ext uri="{FF2B5EF4-FFF2-40B4-BE49-F238E27FC236}">
              <a16:creationId xmlns:a16="http://schemas.microsoft.com/office/drawing/2014/main" id="{E786AA07-6135-4A03-9EC6-800940D99BD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37" name="CasellaDiTesto 4436">
          <a:extLst>
            <a:ext uri="{FF2B5EF4-FFF2-40B4-BE49-F238E27FC236}">
              <a16:creationId xmlns:a16="http://schemas.microsoft.com/office/drawing/2014/main" id="{7D008759-F240-46A6-BEDD-0F542D05855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38" name="CasellaDiTesto 4437">
          <a:extLst>
            <a:ext uri="{FF2B5EF4-FFF2-40B4-BE49-F238E27FC236}">
              <a16:creationId xmlns:a16="http://schemas.microsoft.com/office/drawing/2014/main" id="{615C3A23-FF41-4586-AC2D-039B4F68781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39" name="CasellaDiTesto 4438">
          <a:extLst>
            <a:ext uri="{FF2B5EF4-FFF2-40B4-BE49-F238E27FC236}">
              <a16:creationId xmlns:a16="http://schemas.microsoft.com/office/drawing/2014/main" id="{0BDA6407-7218-4073-891F-C96EE8FFA08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40" name="CasellaDiTesto 4439">
          <a:extLst>
            <a:ext uri="{FF2B5EF4-FFF2-40B4-BE49-F238E27FC236}">
              <a16:creationId xmlns:a16="http://schemas.microsoft.com/office/drawing/2014/main" id="{A85330DF-41ED-400A-A853-56695FC1FF9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41" name="CasellaDiTesto 4440">
          <a:extLst>
            <a:ext uri="{FF2B5EF4-FFF2-40B4-BE49-F238E27FC236}">
              <a16:creationId xmlns:a16="http://schemas.microsoft.com/office/drawing/2014/main" id="{263B1671-A239-47AB-96CE-1D58326AF2B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42" name="CasellaDiTesto 4441">
          <a:extLst>
            <a:ext uri="{FF2B5EF4-FFF2-40B4-BE49-F238E27FC236}">
              <a16:creationId xmlns:a16="http://schemas.microsoft.com/office/drawing/2014/main" id="{47D90B2C-06F2-4129-9742-B1FC205D2F7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43" name="CasellaDiTesto 4442">
          <a:extLst>
            <a:ext uri="{FF2B5EF4-FFF2-40B4-BE49-F238E27FC236}">
              <a16:creationId xmlns:a16="http://schemas.microsoft.com/office/drawing/2014/main" id="{77EA904C-D5D7-4DB3-8EA9-F52F8F17FC0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44" name="CasellaDiTesto 4443">
          <a:extLst>
            <a:ext uri="{FF2B5EF4-FFF2-40B4-BE49-F238E27FC236}">
              <a16:creationId xmlns:a16="http://schemas.microsoft.com/office/drawing/2014/main" id="{F2EE2A45-72A0-4520-9A00-886B410D491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4445" name="CasellaDiTesto 4444">
          <a:extLst>
            <a:ext uri="{FF2B5EF4-FFF2-40B4-BE49-F238E27FC236}">
              <a16:creationId xmlns:a16="http://schemas.microsoft.com/office/drawing/2014/main" id="{140897D9-8469-460B-B981-FB9E06773A7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46" name="CasellaDiTesto 4445">
          <a:extLst>
            <a:ext uri="{FF2B5EF4-FFF2-40B4-BE49-F238E27FC236}">
              <a16:creationId xmlns:a16="http://schemas.microsoft.com/office/drawing/2014/main" id="{6573EAA6-B785-491B-BC2C-29C26F38B26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47" name="CasellaDiTesto 4446">
          <a:extLst>
            <a:ext uri="{FF2B5EF4-FFF2-40B4-BE49-F238E27FC236}">
              <a16:creationId xmlns:a16="http://schemas.microsoft.com/office/drawing/2014/main" id="{3588F510-4952-4EA5-A6BC-FAFCB036EFA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48" name="CasellaDiTesto 4447">
          <a:extLst>
            <a:ext uri="{FF2B5EF4-FFF2-40B4-BE49-F238E27FC236}">
              <a16:creationId xmlns:a16="http://schemas.microsoft.com/office/drawing/2014/main" id="{3C681989-59E5-4A34-9408-854C0A11136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49" name="CasellaDiTesto 4448">
          <a:extLst>
            <a:ext uri="{FF2B5EF4-FFF2-40B4-BE49-F238E27FC236}">
              <a16:creationId xmlns:a16="http://schemas.microsoft.com/office/drawing/2014/main" id="{60F6E2A5-83C1-4D20-87EC-415BA8AE254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50" name="CasellaDiTesto 4449">
          <a:extLst>
            <a:ext uri="{FF2B5EF4-FFF2-40B4-BE49-F238E27FC236}">
              <a16:creationId xmlns:a16="http://schemas.microsoft.com/office/drawing/2014/main" id="{03149B5B-9876-4539-AF85-7DD43C8CD86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51" name="CasellaDiTesto 4450">
          <a:extLst>
            <a:ext uri="{FF2B5EF4-FFF2-40B4-BE49-F238E27FC236}">
              <a16:creationId xmlns:a16="http://schemas.microsoft.com/office/drawing/2014/main" id="{7A6FE049-AB91-4AFB-9982-129772D2E27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52" name="CasellaDiTesto 4451">
          <a:extLst>
            <a:ext uri="{FF2B5EF4-FFF2-40B4-BE49-F238E27FC236}">
              <a16:creationId xmlns:a16="http://schemas.microsoft.com/office/drawing/2014/main" id="{3BB164A6-7C1A-4E4F-94D2-C06B3256335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53" name="CasellaDiTesto 4452">
          <a:extLst>
            <a:ext uri="{FF2B5EF4-FFF2-40B4-BE49-F238E27FC236}">
              <a16:creationId xmlns:a16="http://schemas.microsoft.com/office/drawing/2014/main" id="{24866427-B0FE-4900-B6F1-02DDEF1A0E5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54" name="CasellaDiTesto 4453">
          <a:extLst>
            <a:ext uri="{FF2B5EF4-FFF2-40B4-BE49-F238E27FC236}">
              <a16:creationId xmlns:a16="http://schemas.microsoft.com/office/drawing/2014/main" id="{D97B7536-CD3F-4364-8FFB-D3E9A69DB72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55" name="CasellaDiTesto 4454">
          <a:extLst>
            <a:ext uri="{FF2B5EF4-FFF2-40B4-BE49-F238E27FC236}">
              <a16:creationId xmlns:a16="http://schemas.microsoft.com/office/drawing/2014/main" id="{B9E80F29-3ACC-4E9D-B968-1A962B7D028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56" name="CasellaDiTesto 4455">
          <a:extLst>
            <a:ext uri="{FF2B5EF4-FFF2-40B4-BE49-F238E27FC236}">
              <a16:creationId xmlns:a16="http://schemas.microsoft.com/office/drawing/2014/main" id="{D99EDAB5-6948-4942-A4CB-101557BD6FE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57" name="CasellaDiTesto 4456">
          <a:extLst>
            <a:ext uri="{FF2B5EF4-FFF2-40B4-BE49-F238E27FC236}">
              <a16:creationId xmlns:a16="http://schemas.microsoft.com/office/drawing/2014/main" id="{1FA242DD-9141-413A-8BD1-44DD121BB4C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58" name="CasellaDiTesto 4457">
          <a:extLst>
            <a:ext uri="{FF2B5EF4-FFF2-40B4-BE49-F238E27FC236}">
              <a16:creationId xmlns:a16="http://schemas.microsoft.com/office/drawing/2014/main" id="{37A08B21-DAEB-4549-99B4-6FB918FB2D2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59" name="CasellaDiTesto 4458">
          <a:extLst>
            <a:ext uri="{FF2B5EF4-FFF2-40B4-BE49-F238E27FC236}">
              <a16:creationId xmlns:a16="http://schemas.microsoft.com/office/drawing/2014/main" id="{102241A1-8F09-45E8-AE91-43682821285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60" name="CasellaDiTesto 4459">
          <a:extLst>
            <a:ext uri="{FF2B5EF4-FFF2-40B4-BE49-F238E27FC236}">
              <a16:creationId xmlns:a16="http://schemas.microsoft.com/office/drawing/2014/main" id="{6D6EE12E-8B83-4E70-AF09-F9D7CB9DDDC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61" name="CasellaDiTesto 4460">
          <a:extLst>
            <a:ext uri="{FF2B5EF4-FFF2-40B4-BE49-F238E27FC236}">
              <a16:creationId xmlns:a16="http://schemas.microsoft.com/office/drawing/2014/main" id="{B3E4078C-AB7A-4207-87BE-28D3FCD8E6C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62" name="CasellaDiTesto 4461">
          <a:extLst>
            <a:ext uri="{FF2B5EF4-FFF2-40B4-BE49-F238E27FC236}">
              <a16:creationId xmlns:a16="http://schemas.microsoft.com/office/drawing/2014/main" id="{FABEE8A3-2389-4B46-AC0B-6172FB15281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4463" name="CasellaDiTesto 4462">
          <a:extLst>
            <a:ext uri="{FF2B5EF4-FFF2-40B4-BE49-F238E27FC236}">
              <a16:creationId xmlns:a16="http://schemas.microsoft.com/office/drawing/2014/main" id="{166AB6B6-2040-4D30-A403-EF99CB8BB6E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197</xdr:row>
      <xdr:rowOff>995362</xdr:rowOff>
    </xdr:from>
    <xdr:ext cx="65" cy="172227"/>
    <xdr:sp macro="" textlink="">
      <xdr:nvSpPr>
        <xdr:cNvPr id="4464" name="CasellaDiTesto 4463">
          <a:extLst>
            <a:ext uri="{FF2B5EF4-FFF2-40B4-BE49-F238E27FC236}">
              <a16:creationId xmlns:a16="http://schemas.microsoft.com/office/drawing/2014/main" id="{AFFEF09F-D598-424B-ADD6-25FD1F1FBFA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197</xdr:row>
      <xdr:rowOff>995362</xdr:rowOff>
    </xdr:from>
    <xdr:ext cx="65" cy="172227"/>
    <xdr:sp macro="" textlink="">
      <xdr:nvSpPr>
        <xdr:cNvPr id="4465" name="CasellaDiTesto 4464">
          <a:extLst>
            <a:ext uri="{FF2B5EF4-FFF2-40B4-BE49-F238E27FC236}">
              <a16:creationId xmlns:a16="http://schemas.microsoft.com/office/drawing/2014/main" id="{A169D507-37D9-4EE3-A426-572B5BF53A5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197</xdr:row>
      <xdr:rowOff>995362</xdr:rowOff>
    </xdr:from>
    <xdr:ext cx="65" cy="172227"/>
    <xdr:sp macro="" textlink="">
      <xdr:nvSpPr>
        <xdr:cNvPr id="4466" name="CasellaDiTesto 4465">
          <a:extLst>
            <a:ext uri="{FF2B5EF4-FFF2-40B4-BE49-F238E27FC236}">
              <a16:creationId xmlns:a16="http://schemas.microsoft.com/office/drawing/2014/main" id="{C59FA170-4AAE-4896-AD06-9E79005C09A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67" name="CasellaDiTesto 4466">
          <a:extLst>
            <a:ext uri="{FF2B5EF4-FFF2-40B4-BE49-F238E27FC236}">
              <a16:creationId xmlns:a16="http://schemas.microsoft.com/office/drawing/2014/main" id="{551C8A1C-27FD-464A-947A-C892D9E0C6D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68" name="CasellaDiTesto 4467">
          <a:extLst>
            <a:ext uri="{FF2B5EF4-FFF2-40B4-BE49-F238E27FC236}">
              <a16:creationId xmlns:a16="http://schemas.microsoft.com/office/drawing/2014/main" id="{2BA716B5-6A59-48B2-AA51-48D31ED7062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69" name="CasellaDiTesto 4468">
          <a:extLst>
            <a:ext uri="{FF2B5EF4-FFF2-40B4-BE49-F238E27FC236}">
              <a16:creationId xmlns:a16="http://schemas.microsoft.com/office/drawing/2014/main" id="{938874CC-F2D5-4AD1-B21B-47FDBB1FA81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70" name="CasellaDiTesto 4469">
          <a:extLst>
            <a:ext uri="{FF2B5EF4-FFF2-40B4-BE49-F238E27FC236}">
              <a16:creationId xmlns:a16="http://schemas.microsoft.com/office/drawing/2014/main" id="{1EEC43DE-1F35-4EC5-A1C2-71B748BFE65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71" name="CasellaDiTesto 4470">
          <a:extLst>
            <a:ext uri="{FF2B5EF4-FFF2-40B4-BE49-F238E27FC236}">
              <a16:creationId xmlns:a16="http://schemas.microsoft.com/office/drawing/2014/main" id="{C8E7D338-3FB6-498F-8DE0-3C5E44B5C51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72" name="CasellaDiTesto 4471">
          <a:extLst>
            <a:ext uri="{FF2B5EF4-FFF2-40B4-BE49-F238E27FC236}">
              <a16:creationId xmlns:a16="http://schemas.microsoft.com/office/drawing/2014/main" id="{A78A7987-E95F-451B-85BA-1B8D796F7C2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73" name="CasellaDiTesto 4472">
          <a:extLst>
            <a:ext uri="{FF2B5EF4-FFF2-40B4-BE49-F238E27FC236}">
              <a16:creationId xmlns:a16="http://schemas.microsoft.com/office/drawing/2014/main" id="{3312F4A0-C049-4706-8398-D6A21BC1EEF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74" name="CasellaDiTesto 4473">
          <a:extLst>
            <a:ext uri="{FF2B5EF4-FFF2-40B4-BE49-F238E27FC236}">
              <a16:creationId xmlns:a16="http://schemas.microsoft.com/office/drawing/2014/main" id="{4B32C682-BC8B-45DD-B13A-0CE39EFF313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75" name="CasellaDiTesto 4474">
          <a:extLst>
            <a:ext uri="{FF2B5EF4-FFF2-40B4-BE49-F238E27FC236}">
              <a16:creationId xmlns:a16="http://schemas.microsoft.com/office/drawing/2014/main" id="{14805363-5808-4AF3-8DBD-93B9BBC9A0B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76" name="CasellaDiTesto 4475">
          <a:extLst>
            <a:ext uri="{FF2B5EF4-FFF2-40B4-BE49-F238E27FC236}">
              <a16:creationId xmlns:a16="http://schemas.microsoft.com/office/drawing/2014/main" id="{40F8BBC6-6DD3-4A4A-95AB-FC1799146C7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77" name="CasellaDiTesto 4476">
          <a:extLst>
            <a:ext uri="{FF2B5EF4-FFF2-40B4-BE49-F238E27FC236}">
              <a16:creationId xmlns:a16="http://schemas.microsoft.com/office/drawing/2014/main" id="{304DE672-356D-4AD0-B411-DC8A9C19761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78" name="CasellaDiTesto 4477">
          <a:extLst>
            <a:ext uri="{FF2B5EF4-FFF2-40B4-BE49-F238E27FC236}">
              <a16:creationId xmlns:a16="http://schemas.microsoft.com/office/drawing/2014/main" id="{A325E5E0-36F5-4DD5-B0AC-E8872887F38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79" name="CasellaDiTesto 4478">
          <a:extLst>
            <a:ext uri="{FF2B5EF4-FFF2-40B4-BE49-F238E27FC236}">
              <a16:creationId xmlns:a16="http://schemas.microsoft.com/office/drawing/2014/main" id="{EC3B3139-827F-4207-A77B-94B5C1CE8E8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80" name="CasellaDiTesto 4479">
          <a:extLst>
            <a:ext uri="{FF2B5EF4-FFF2-40B4-BE49-F238E27FC236}">
              <a16:creationId xmlns:a16="http://schemas.microsoft.com/office/drawing/2014/main" id="{E6A3D3AF-3913-4C96-8E73-87A3A0A0658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81" name="CasellaDiTesto 4480">
          <a:extLst>
            <a:ext uri="{FF2B5EF4-FFF2-40B4-BE49-F238E27FC236}">
              <a16:creationId xmlns:a16="http://schemas.microsoft.com/office/drawing/2014/main" id="{686D5770-4622-4749-9E6F-927AF981690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82" name="CasellaDiTesto 4481">
          <a:extLst>
            <a:ext uri="{FF2B5EF4-FFF2-40B4-BE49-F238E27FC236}">
              <a16:creationId xmlns:a16="http://schemas.microsoft.com/office/drawing/2014/main" id="{D73F4A6A-EE6D-4A06-ADDA-4B2E30738BA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83" name="CasellaDiTesto 4482">
          <a:extLst>
            <a:ext uri="{FF2B5EF4-FFF2-40B4-BE49-F238E27FC236}">
              <a16:creationId xmlns:a16="http://schemas.microsoft.com/office/drawing/2014/main" id="{0C41805D-D963-434F-99E5-0838924A035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4484" name="CasellaDiTesto 4483">
          <a:extLst>
            <a:ext uri="{FF2B5EF4-FFF2-40B4-BE49-F238E27FC236}">
              <a16:creationId xmlns:a16="http://schemas.microsoft.com/office/drawing/2014/main" id="{0D7F9045-DA28-4AC6-8069-EFF159377C1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85" name="CasellaDiTesto 4484">
          <a:extLst>
            <a:ext uri="{FF2B5EF4-FFF2-40B4-BE49-F238E27FC236}">
              <a16:creationId xmlns:a16="http://schemas.microsoft.com/office/drawing/2014/main" id="{3F513812-89A5-4FAF-95D0-E9EC61EF190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86" name="CasellaDiTesto 4485">
          <a:extLst>
            <a:ext uri="{FF2B5EF4-FFF2-40B4-BE49-F238E27FC236}">
              <a16:creationId xmlns:a16="http://schemas.microsoft.com/office/drawing/2014/main" id="{EE46FFB3-B8D3-4017-B57E-53A26B6148B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87" name="CasellaDiTesto 4486">
          <a:extLst>
            <a:ext uri="{FF2B5EF4-FFF2-40B4-BE49-F238E27FC236}">
              <a16:creationId xmlns:a16="http://schemas.microsoft.com/office/drawing/2014/main" id="{ED6D6D19-FAE7-4D64-8936-44ACEFC14EB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88" name="CasellaDiTesto 4487">
          <a:extLst>
            <a:ext uri="{FF2B5EF4-FFF2-40B4-BE49-F238E27FC236}">
              <a16:creationId xmlns:a16="http://schemas.microsoft.com/office/drawing/2014/main" id="{19CB700F-4E62-4CB3-909F-B298135CF21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89" name="CasellaDiTesto 4488">
          <a:extLst>
            <a:ext uri="{FF2B5EF4-FFF2-40B4-BE49-F238E27FC236}">
              <a16:creationId xmlns:a16="http://schemas.microsoft.com/office/drawing/2014/main" id="{2A4DADAC-FB91-4137-BBC3-0F7DDDBC810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90" name="CasellaDiTesto 4489">
          <a:extLst>
            <a:ext uri="{FF2B5EF4-FFF2-40B4-BE49-F238E27FC236}">
              <a16:creationId xmlns:a16="http://schemas.microsoft.com/office/drawing/2014/main" id="{1157F937-68E8-4D3A-9949-14B115988C4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91" name="CasellaDiTesto 4490">
          <a:extLst>
            <a:ext uri="{FF2B5EF4-FFF2-40B4-BE49-F238E27FC236}">
              <a16:creationId xmlns:a16="http://schemas.microsoft.com/office/drawing/2014/main" id="{2DC157CD-62D6-43BB-B06D-BF314A0952D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92" name="CasellaDiTesto 4491">
          <a:extLst>
            <a:ext uri="{FF2B5EF4-FFF2-40B4-BE49-F238E27FC236}">
              <a16:creationId xmlns:a16="http://schemas.microsoft.com/office/drawing/2014/main" id="{49A069D9-AB32-4984-B659-F5C2625B875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93" name="CasellaDiTesto 4492">
          <a:extLst>
            <a:ext uri="{FF2B5EF4-FFF2-40B4-BE49-F238E27FC236}">
              <a16:creationId xmlns:a16="http://schemas.microsoft.com/office/drawing/2014/main" id="{8EF5B50C-DDC0-4AD0-B55F-FBF4C423A20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94" name="CasellaDiTesto 4493">
          <a:extLst>
            <a:ext uri="{FF2B5EF4-FFF2-40B4-BE49-F238E27FC236}">
              <a16:creationId xmlns:a16="http://schemas.microsoft.com/office/drawing/2014/main" id="{428D44F2-04BE-4304-B031-43500BB8E78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95" name="CasellaDiTesto 4494">
          <a:extLst>
            <a:ext uri="{FF2B5EF4-FFF2-40B4-BE49-F238E27FC236}">
              <a16:creationId xmlns:a16="http://schemas.microsoft.com/office/drawing/2014/main" id="{8D501A87-AE43-40D5-896E-769FA05295B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96" name="CasellaDiTesto 4495">
          <a:extLst>
            <a:ext uri="{FF2B5EF4-FFF2-40B4-BE49-F238E27FC236}">
              <a16:creationId xmlns:a16="http://schemas.microsoft.com/office/drawing/2014/main" id="{1BB6F525-7B51-4711-8E4B-B103BAA4515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97" name="CasellaDiTesto 4496">
          <a:extLst>
            <a:ext uri="{FF2B5EF4-FFF2-40B4-BE49-F238E27FC236}">
              <a16:creationId xmlns:a16="http://schemas.microsoft.com/office/drawing/2014/main" id="{A5DE146D-D718-4A0B-8522-85FADFA9F18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98" name="CasellaDiTesto 4497">
          <a:extLst>
            <a:ext uri="{FF2B5EF4-FFF2-40B4-BE49-F238E27FC236}">
              <a16:creationId xmlns:a16="http://schemas.microsoft.com/office/drawing/2014/main" id="{6CA228DC-DF17-4F1F-ADDE-F1FD3E6DC79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499" name="CasellaDiTesto 4498">
          <a:extLst>
            <a:ext uri="{FF2B5EF4-FFF2-40B4-BE49-F238E27FC236}">
              <a16:creationId xmlns:a16="http://schemas.microsoft.com/office/drawing/2014/main" id="{24775E57-389E-4CB4-821A-9356607AE6F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500" name="CasellaDiTesto 4499">
          <a:extLst>
            <a:ext uri="{FF2B5EF4-FFF2-40B4-BE49-F238E27FC236}">
              <a16:creationId xmlns:a16="http://schemas.microsoft.com/office/drawing/2014/main" id="{AEAA99E6-3F15-442E-AA55-0E810808F18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501" name="CasellaDiTesto 4500">
          <a:extLst>
            <a:ext uri="{FF2B5EF4-FFF2-40B4-BE49-F238E27FC236}">
              <a16:creationId xmlns:a16="http://schemas.microsoft.com/office/drawing/2014/main" id="{9E9A5356-5498-4E8F-9A77-C19FD555AFE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4502" name="CasellaDiTesto 4501">
          <a:extLst>
            <a:ext uri="{FF2B5EF4-FFF2-40B4-BE49-F238E27FC236}">
              <a16:creationId xmlns:a16="http://schemas.microsoft.com/office/drawing/2014/main" id="{62440DC8-F606-497C-BFF3-309265DEB55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03" name="CasellaDiTesto 4502">
          <a:extLst>
            <a:ext uri="{FF2B5EF4-FFF2-40B4-BE49-F238E27FC236}">
              <a16:creationId xmlns:a16="http://schemas.microsoft.com/office/drawing/2014/main" id="{730D35F7-F7F0-417D-B1D5-506CE494B84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04" name="CasellaDiTesto 4503">
          <a:extLst>
            <a:ext uri="{FF2B5EF4-FFF2-40B4-BE49-F238E27FC236}">
              <a16:creationId xmlns:a16="http://schemas.microsoft.com/office/drawing/2014/main" id="{6D165850-948E-4AD4-9A4E-D54FDEDEBDD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05" name="CasellaDiTesto 4504">
          <a:extLst>
            <a:ext uri="{FF2B5EF4-FFF2-40B4-BE49-F238E27FC236}">
              <a16:creationId xmlns:a16="http://schemas.microsoft.com/office/drawing/2014/main" id="{DC021C70-F806-476F-BEDA-0E07752AC9E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06" name="CasellaDiTesto 4505">
          <a:extLst>
            <a:ext uri="{FF2B5EF4-FFF2-40B4-BE49-F238E27FC236}">
              <a16:creationId xmlns:a16="http://schemas.microsoft.com/office/drawing/2014/main" id="{2429DC06-3B9B-4540-BEA6-F5ECA2CF554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07" name="CasellaDiTesto 4506">
          <a:extLst>
            <a:ext uri="{FF2B5EF4-FFF2-40B4-BE49-F238E27FC236}">
              <a16:creationId xmlns:a16="http://schemas.microsoft.com/office/drawing/2014/main" id="{42235853-DA3B-4D11-A528-A3BC1547D94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08" name="CasellaDiTesto 4507">
          <a:extLst>
            <a:ext uri="{FF2B5EF4-FFF2-40B4-BE49-F238E27FC236}">
              <a16:creationId xmlns:a16="http://schemas.microsoft.com/office/drawing/2014/main" id="{D2783FC1-A8CF-4602-B99B-E91E1EC8F97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09" name="CasellaDiTesto 4508">
          <a:extLst>
            <a:ext uri="{FF2B5EF4-FFF2-40B4-BE49-F238E27FC236}">
              <a16:creationId xmlns:a16="http://schemas.microsoft.com/office/drawing/2014/main" id="{5B5061CD-A20D-4C9D-AB48-74FBA01BE16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10" name="CasellaDiTesto 4509">
          <a:extLst>
            <a:ext uri="{FF2B5EF4-FFF2-40B4-BE49-F238E27FC236}">
              <a16:creationId xmlns:a16="http://schemas.microsoft.com/office/drawing/2014/main" id="{6DE35012-A8EB-4530-AC33-BE290BE5176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11" name="CasellaDiTesto 4510">
          <a:extLst>
            <a:ext uri="{FF2B5EF4-FFF2-40B4-BE49-F238E27FC236}">
              <a16:creationId xmlns:a16="http://schemas.microsoft.com/office/drawing/2014/main" id="{272ED304-3ADB-4D6F-9210-26CF7159AC1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12" name="CasellaDiTesto 4511">
          <a:extLst>
            <a:ext uri="{FF2B5EF4-FFF2-40B4-BE49-F238E27FC236}">
              <a16:creationId xmlns:a16="http://schemas.microsoft.com/office/drawing/2014/main" id="{004BA83E-22DC-42E1-B48E-CD99342327B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13" name="CasellaDiTesto 4512">
          <a:extLst>
            <a:ext uri="{FF2B5EF4-FFF2-40B4-BE49-F238E27FC236}">
              <a16:creationId xmlns:a16="http://schemas.microsoft.com/office/drawing/2014/main" id="{1AB5DC40-1495-40FD-8F49-620CD5F9242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14" name="CasellaDiTesto 4513">
          <a:extLst>
            <a:ext uri="{FF2B5EF4-FFF2-40B4-BE49-F238E27FC236}">
              <a16:creationId xmlns:a16="http://schemas.microsoft.com/office/drawing/2014/main" id="{419E155F-11BB-41FF-BC2C-C32C21CF5C1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15" name="CasellaDiTesto 4514">
          <a:extLst>
            <a:ext uri="{FF2B5EF4-FFF2-40B4-BE49-F238E27FC236}">
              <a16:creationId xmlns:a16="http://schemas.microsoft.com/office/drawing/2014/main" id="{157B0FFC-A3E0-4BD5-8B1C-3083AF4A22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16" name="CasellaDiTesto 4515">
          <a:extLst>
            <a:ext uri="{FF2B5EF4-FFF2-40B4-BE49-F238E27FC236}">
              <a16:creationId xmlns:a16="http://schemas.microsoft.com/office/drawing/2014/main" id="{CE8C2485-2068-4CFA-9B1D-8C19A0269B8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17" name="CasellaDiTesto 4516">
          <a:extLst>
            <a:ext uri="{FF2B5EF4-FFF2-40B4-BE49-F238E27FC236}">
              <a16:creationId xmlns:a16="http://schemas.microsoft.com/office/drawing/2014/main" id="{9B77880F-5564-47CA-ACE6-0CFB1AD675A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18" name="CasellaDiTesto 4517">
          <a:extLst>
            <a:ext uri="{FF2B5EF4-FFF2-40B4-BE49-F238E27FC236}">
              <a16:creationId xmlns:a16="http://schemas.microsoft.com/office/drawing/2014/main" id="{94C359E3-B9BE-4614-84B5-D8F8C278B7D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19" name="CasellaDiTesto 4518">
          <a:extLst>
            <a:ext uri="{FF2B5EF4-FFF2-40B4-BE49-F238E27FC236}">
              <a16:creationId xmlns:a16="http://schemas.microsoft.com/office/drawing/2014/main" id="{51742771-8FF8-4E3F-960A-D94274B0777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4520" name="CasellaDiTesto 4519">
          <a:extLst>
            <a:ext uri="{FF2B5EF4-FFF2-40B4-BE49-F238E27FC236}">
              <a16:creationId xmlns:a16="http://schemas.microsoft.com/office/drawing/2014/main" id="{25979431-F58C-4F05-B341-E9FE9FF5453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21" name="CasellaDiTesto 4520">
          <a:extLst>
            <a:ext uri="{FF2B5EF4-FFF2-40B4-BE49-F238E27FC236}">
              <a16:creationId xmlns:a16="http://schemas.microsoft.com/office/drawing/2014/main" id="{5B1C11A0-04FE-435B-BEA9-3B460CD96CB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22" name="CasellaDiTesto 4521">
          <a:extLst>
            <a:ext uri="{FF2B5EF4-FFF2-40B4-BE49-F238E27FC236}">
              <a16:creationId xmlns:a16="http://schemas.microsoft.com/office/drawing/2014/main" id="{0D0DF889-A2B6-4A48-95B1-1B7531DE262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23" name="CasellaDiTesto 4522">
          <a:extLst>
            <a:ext uri="{FF2B5EF4-FFF2-40B4-BE49-F238E27FC236}">
              <a16:creationId xmlns:a16="http://schemas.microsoft.com/office/drawing/2014/main" id="{A571BC19-6B27-49A6-BB28-D0A1B5BA33F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24" name="CasellaDiTesto 4523">
          <a:extLst>
            <a:ext uri="{FF2B5EF4-FFF2-40B4-BE49-F238E27FC236}">
              <a16:creationId xmlns:a16="http://schemas.microsoft.com/office/drawing/2014/main" id="{993E76E2-3C54-4DA0-B8D7-76F66197E1A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25" name="CasellaDiTesto 4524">
          <a:extLst>
            <a:ext uri="{FF2B5EF4-FFF2-40B4-BE49-F238E27FC236}">
              <a16:creationId xmlns:a16="http://schemas.microsoft.com/office/drawing/2014/main" id="{76BAE66F-4C0A-4E62-A78D-4E856EE03A8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26" name="CasellaDiTesto 4525">
          <a:extLst>
            <a:ext uri="{FF2B5EF4-FFF2-40B4-BE49-F238E27FC236}">
              <a16:creationId xmlns:a16="http://schemas.microsoft.com/office/drawing/2014/main" id="{137D2BA5-20E0-4BF6-A045-F13A9340961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27" name="CasellaDiTesto 4526">
          <a:extLst>
            <a:ext uri="{FF2B5EF4-FFF2-40B4-BE49-F238E27FC236}">
              <a16:creationId xmlns:a16="http://schemas.microsoft.com/office/drawing/2014/main" id="{AF8DD6E3-4298-4C2B-A95B-95BCE0D233C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28" name="CasellaDiTesto 4527">
          <a:extLst>
            <a:ext uri="{FF2B5EF4-FFF2-40B4-BE49-F238E27FC236}">
              <a16:creationId xmlns:a16="http://schemas.microsoft.com/office/drawing/2014/main" id="{87E9A59A-DBD8-4CF6-88FF-267FA3A7622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29" name="CasellaDiTesto 4528">
          <a:extLst>
            <a:ext uri="{FF2B5EF4-FFF2-40B4-BE49-F238E27FC236}">
              <a16:creationId xmlns:a16="http://schemas.microsoft.com/office/drawing/2014/main" id="{33D9C499-1C39-4C98-BA51-22E3B5992C9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30" name="CasellaDiTesto 4529">
          <a:extLst>
            <a:ext uri="{FF2B5EF4-FFF2-40B4-BE49-F238E27FC236}">
              <a16:creationId xmlns:a16="http://schemas.microsoft.com/office/drawing/2014/main" id="{DADA05E2-5432-47D7-B8D5-426341056D0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31" name="CasellaDiTesto 4530">
          <a:extLst>
            <a:ext uri="{FF2B5EF4-FFF2-40B4-BE49-F238E27FC236}">
              <a16:creationId xmlns:a16="http://schemas.microsoft.com/office/drawing/2014/main" id="{1DF801EB-C6EF-45BF-ADB3-0CEDD4C70C5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32" name="CasellaDiTesto 4531">
          <a:extLst>
            <a:ext uri="{FF2B5EF4-FFF2-40B4-BE49-F238E27FC236}">
              <a16:creationId xmlns:a16="http://schemas.microsoft.com/office/drawing/2014/main" id="{3CA59F02-0A91-4862-B68D-E81BB6A306C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33" name="CasellaDiTesto 4532">
          <a:extLst>
            <a:ext uri="{FF2B5EF4-FFF2-40B4-BE49-F238E27FC236}">
              <a16:creationId xmlns:a16="http://schemas.microsoft.com/office/drawing/2014/main" id="{05CC5452-76B5-4482-B6BF-28B58C999FD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34" name="CasellaDiTesto 4533">
          <a:extLst>
            <a:ext uri="{FF2B5EF4-FFF2-40B4-BE49-F238E27FC236}">
              <a16:creationId xmlns:a16="http://schemas.microsoft.com/office/drawing/2014/main" id="{659D854C-A8AA-43B9-A4E3-5A7E6F9B330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35" name="CasellaDiTesto 4534">
          <a:extLst>
            <a:ext uri="{FF2B5EF4-FFF2-40B4-BE49-F238E27FC236}">
              <a16:creationId xmlns:a16="http://schemas.microsoft.com/office/drawing/2014/main" id="{42264B05-B98E-4038-8464-B19FF1AF8B2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36" name="CasellaDiTesto 4535">
          <a:extLst>
            <a:ext uri="{FF2B5EF4-FFF2-40B4-BE49-F238E27FC236}">
              <a16:creationId xmlns:a16="http://schemas.microsoft.com/office/drawing/2014/main" id="{9C54C4CD-C462-4467-9643-727E357C3C5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37" name="CasellaDiTesto 4536">
          <a:extLst>
            <a:ext uri="{FF2B5EF4-FFF2-40B4-BE49-F238E27FC236}">
              <a16:creationId xmlns:a16="http://schemas.microsoft.com/office/drawing/2014/main" id="{645B1FE6-E8A6-4AAD-8C11-4C87E414B2A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538" name="CasellaDiTesto 4537">
          <a:extLst>
            <a:ext uri="{FF2B5EF4-FFF2-40B4-BE49-F238E27FC236}">
              <a16:creationId xmlns:a16="http://schemas.microsoft.com/office/drawing/2014/main" id="{D49B5A57-301B-4F83-B892-F361F4DFDEB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539" name="CasellaDiTesto 4538">
          <a:extLst>
            <a:ext uri="{FF2B5EF4-FFF2-40B4-BE49-F238E27FC236}">
              <a16:creationId xmlns:a16="http://schemas.microsoft.com/office/drawing/2014/main" id="{2488F4B4-8FB3-4B13-95F6-BD10578176B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995362</xdr:rowOff>
    </xdr:from>
    <xdr:ext cx="65" cy="172227"/>
    <xdr:sp macro="" textlink="">
      <xdr:nvSpPr>
        <xdr:cNvPr id="4540" name="CasellaDiTesto 4539">
          <a:extLst>
            <a:ext uri="{FF2B5EF4-FFF2-40B4-BE49-F238E27FC236}">
              <a16:creationId xmlns:a16="http://schemas.microsoft.com/office/drawing/2014/main" id="{0BD33A10-A8BA-4F45-A3D9-371537156EA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541" name="CasellaDiTesto 4540">
          <a:extLst>
            <a:ext uri="{FF2B5EF4-FFF2-40B4-BE49-F238E27FC236}">
              <a16:creationId xmlns:a16="http://schemas.microsoft.com/office/drawing/2014/main" id="{9D63FDDB-1AA5-418E-A19C-C7CB3D0BDDC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995362</xdr:rowOff>
    </xdr:from>
    <xdr:ext cx="65" cy="172227"/>
    <xdr:sp macro="" textlink="">
      <xdr:nvSpPr>
        <xdr:cNvPr id="4542" name="CasellaDiTesto 4541">
          <a:extLst>
            <a:ext uri="{FF2B5EF4-FFF2-40B4-BE49-F238E27FC236}">
              <a16:creationId xmlns:a16="http://schemas.microsoft.com/office/drawing/2014/main" id="{FDD9D590-EE13-42B4-A29C-13D982AB850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543" name="CasellaDiTesto 4542">
          <a:extLst>
            <a:ext uri="{FF2B5EF4-FFF2-40B4-BE49-F238E27FC236}">
              <a16:creationId xmlns:a16="http://schemas.microsoft.com/office/drawing/2014/main" id="{6E2C46A4-5653-429B-9816-2BE4582CF71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995362</xdr:rowOff>
    </xdr:from>
    <xdr:ext cx="65" cy="172227"/>
    <xdr:sp macro="" textlink="">
      <xdr:nvSpPr>
        <xdr:cNvPr id="4544" name="CasellaDiTesto 4543">
          <a:extLst>
            <a:ext uri="{FF2B5EF4-FFF2-40B4-BE49-F238E27FC236}">
              <a16:creationId xmlns:a16="http://schemas.microsoft.com/office/drawing/2014/main" id="{684D1A50-CDEF-4C13-93E4-35D050B11A9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995362</xdr:rowOff>
    </xdr:from>
    <xdr:ext cx="65" cy="172227"/>
    <xdr:sp macro="" textlink="">
      <xdr:nvSpPr>
        <xdr:cNvPr id="4545" name="CasellaDiTesto 4544">
          <a:extLst>
            <a:ext uri="{FF2B5EF4-FFF2-40B4-BE49-F238E27FC236}">
              <a16:creationId xmlns:a16="http://schemas.microsoft.com/office/drawing/2014/main" id="{A9C03F54-2255-4278-85B5-0F5A3DDB611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995362</xdr:rowOff>
    </xdr:from>
    <xdr:ext cx="65" cy="172227"/>
    <xdr:sp macro="" textlink="">
      <xdr:nvSpPr>
        <xdr:cNvPr id="4546" name="CasellaDiTesto 4545">
          <a:extLst>
            <a:ext uri="{FF2B5EF4-FFF2-40B4-BE49-F238E27FC236}">
              <a16:creationId xmlns:a16="http://schemas.microsoft.com/office/drawing/2014/main" id="{87D6573F-BB6A-4034-BE96-A050756445D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995362</xdr:rowOff>
    </xdr:from>
    <xdr:ext cx="65" cy="172227"/>
    <xdr:sp macro="" textlink="">
      <xdr:nvSpPr>
        <xdr:cNvPr id="4547" name="CasellaDiTesto 4546">
          <a:extLst>
            <a:ext uri="{FF2B5EF4-FFF2-40B4-BE49-F238E27FC236}">
              <a16:creationId xmlns:a16="http://schemas.microsoft.com/office/drawing/2014/main" id="{C141552E-76F1-4EB8-831D-E10D18D13E1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181</xdr:row>
      <xdr:rowOff>995362</xdr:rowOff>
    </xdr:from>
    <xdr:ext cx="65" cy="172227"/>
    <xdr:sp macro="" textlink="">
      <xdr:nvSpPr>
        <xdr:cNvPr id="4548" name="CasellaDiTesto 4547">
          <a:extLst>
            <a:ext uri="{FF2B5EF4-FFF2-40B4-BE49-F238E27FC236}">
              <a16:creationId xmlns:a16="http://schemas.microsoft.com/office/drawing/2014/main" id="{37DEC646-72E3-45B8-93CD-E5419480290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181</xdr:row>
      <xdr:rowOff>995362</xdr:rowOff>
    </xdr:from>
    <xdr:ext cx="65" cy="172227"/>
    <xdr:sp macro="" textlink="">
      <xdr:nvSpPr>
        <xdr:cNvPr id="4549" name="CasellaDiTesto 4548">
          <a:extLst>
            <a:ext uri="{FF2B5EF4-FFF2-40B4-BE49-F238E27FC236}">
              <a16:creationId xmlns:a16="http://schemas.microsoft.com/office/drawing/2014/main" id="{179432CE-2183-415E-951A-1CA022B6970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181</xdr:row>
      <xdr:rowOff>995362</xdr:rowOff>
    </xdr:from>
    <xdr:ext cx="65" cy="172227"/>
    <xdr:sp macro="" textlink="">
      <xdr:nvSpPr>
        <xdr:cNvPr id="4550" name="CasellaDiTesto 4549">
          <a:extLst>
            <a:ext uri="{FF2B5EF4-FFF2-40B4-BE49-F238E27FC236}">
              <a16:creationId xmlns:a16="http://schemas.microsoft.com/office/drawing/2014/main" id="{5EB98E10-507F-47D8-B7B9-8C22CCE6145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551" name="CasellaDiTesto 4550">
          <a:extLst>
            <a:ext uri="{FF2B5EF4-FFF2-40B4-BE49-F238E27FC236}">
              <a16:creationId xmlns:a16="http://schemas.microsoft.com/office/drawing/2014/main" id="{276F7B73-1E59-4C66-B690-0A124589AE6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552" name="CasellaDiTesto 4551">
          <a:extLst>
            <a:ext uri="{FF2B5EF4-FFF2-40B4-BE49-F238E27FC236}">
              <a16:creationId xmlns:a16="http://schemas.microsoft.com/office/drawing/2014/main" id="{C38608AD-587A-4182-AFC3-5FBC441B340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553" name="CasellaDiTesto 4552">
          <a:extLst>
            <a:ext uri="{FF2B5EF4-FFF2-40B4-BE49-F238E27FC236}">
              <a16:creationId xmlns:a16="http://schemas.microsoft.com/office/drawing/2014/main" id="{CFD0063C-35A7-4B2D-8F30-DF7ED38B58D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554" name="CasellaDiTesto 4553">
          <a:extLst>
            <a:ext uri="{FF2B5EF4-FFF2-40B4-BE49-F238E27FC236}">
              <a16:creationId xmlns:a16="http://schemas.microsoft.com/office/drawing/2014/main" id="{A01F46A3-F3C3-433E-B905-B0068959200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555" name="CasellaDiTesto 4554">
          <a:extLst>
            <a:ext uri="{FF2B5EF4-FFF2-40B4-BE49-F238E27FC236}">
              <a16:creationId xmlns:a16="http://schemas.microsoft.com/office/drawing/2014/main" id="{E33C04E1-58E7-4488-8F2B-1DCEFA52092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186</xdr:row>
      <xdr:rowOff>995362</xdr:rowOff>
    </xdr:from>
    <xdr:ext cx="65" cy="172227"/>
    <xdr:sp macro="" textlink="">
      <xdr:nvSpPr>
        <xdr:cNvPr id="4556" name="CasellaDiTesto 4555">
          <a:extLst>
            <a:ext uri="{FF2B5EF4-FFF2-40B4-BE49-F238E27FC236}">
              <a16:creationId xmlns:a16="http://schemas.microsoft.com/office/drawing/2014/main" id="{09A501EC-8DFE-460F-9614-6A057048A65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189</xdr:row>
      <xdr:rowOff>995362</xdr:rowOff>
    </xdr:from>
    <xdr:ext cx="65" cy="172227"/>
    <xdr:sp macro="" textlink="">
      <xdr:nvSpPr>
        <xdr:cNvPr id="4557" name="CasellaDiTesto 4556">
          <a:extLst>
            <a:ext uri="{FF2B5EF4-FFF2-40B4-BE49-F238E27FC236}">
              <a16:creationId xmlns:a16="http://schemas.microsoft.com/office/drawing/2014/main" id="{328697BE-CB34-4594-993B-170F0DFD072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189</xdr:row>
      <xdr:rowOff>995362</xdr:rowOff>
    </xdr:from>
    <xdr:ext cx="65" cy="172227"/>
    <xdr:sp macro="" textlink="">
      <xdr:nvSpPr>
        <xdr:cNvPr id="4558" name="CasellaDiTesto 4557">
          <a:extLst>
            <a:ext uri="{FF2B5EF4-FFF2-40B4-BE49-F238E27FC236}">
              <a16:creationId xmlns:a16="http://schemas.microsoft.com/office/drawing/2014/main" id="{20F76945-7B88-4AC7-9CAE-B8FAFEAC952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189</xdr:row>
      <xdr:rowOff>995362</xdr:rowOff>
    </xdr:from>
    <xdr:ext cx="65" cy="172227"/>
    <xdr:sp macro="" textlink="">
      <xdr:nvSpPr>
        <xdr:cNvPr id="4559" name="CasellaDiTesto 4558">
          <a:extLst>
            <a:ext uri="{FF2B5EF4-FFF2-40B4-BE49-F238E27FC236}">
              <a16:creationId xmlns:a16="http://schemas.microsoft.com/office/drawing/2014/main" id="{1478AF4C-BA26-4907-819C-11B26361B33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4560" name="CasellaDiTesto 4559">
          <a:extLst>
            <a:ext uri="{FF2B5EF4-FFF2-40B4-BE49-F238E27FC236}">
              <a16:creationId xmlns:a16="http://schemas.microsoft.com/office/drawing/2014/main" id="{8FC4E948-463A-4F00-A0DA-A9AACA4B34C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4561" name="CasellaDiTesto 4560">
          <a:extLst>
            <a:ext uri="{FF2B5EF4-FFF2-40B4-BE49-F238E27FC236}">
              <a16:creationId xmlns:a16="http://schemas.microsoft.com/office/drawing/2014/main" id="{1F917EF9-3BAC-476C-9CF4-E24CB3459C2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4562" name="CasellaDiTesto 4561">
          <a:extLst>
            <a:ext uri="{FF2B5EF4-FFF2-40B4-BE49-F238E27FC236}">
              <a16:creationId xmlns:a16="http://schemas.microsoft.com/office/drawing/2014/main" id="{F0635D40-3B74-473E-8D7A-7FF6EC943B9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4563" name="CasellaDiTesto 4562">
          <a:extLst>
            <a:ext uri="{FF2B5EF4-FFF2-40B4-BE49-F238E27FC236}">
              <a16:creationId xmlns:a16="http://schemas.microsoft.com/office/drawing/2014/main" id="{131F5BFA-9E73-46C2-9C80-0910C980D3E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4564" name="CasellaDiTesto 4563">
          <a:extLst>
            <a:ext uri="{FF2B5EF4-FFF2-40B4-BE49-F238E27FC236}">
              <a16:creationId xmlns:a16="http://schemas.microsoft.com/office/drawing/2014/main" id="{E960C272-9F71-40E4-8AD7-6BD166BB39B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4565" name="CasellaDiTesto 4564">
          <a:extLst>
            <a:ext uri="{FF2B5EF4-FFF2-40B4-BE49-F238E27FC236}">
              <a16:creationId xmlns:a16="http://schemas.microsoft.com/office/drawing/2014/main" id="{34A94AEF-9F66-40B8-829C-65BDC922E89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199</xdr:row>
      <xdr:rowOff>995362</xdr:rowOff>
    </xdr:from>
    <xdr:ext cx="65" cy="172227"/>
    <xdr:sp macro="" textlink="">
      <xdr:nvSpPr>
        <xdr:cNvPr id="4566" name="CasellaDiTesto 4565">
          <a:extLst>
            <a:ext uri="{FF2B5EF4-FFF2-40B4-BE49-F238E27FC236}">
              <a16:creationId xmlns:a16="http://schemas.microsoft.com/office/drawing/2014/main" id="{756E75C5-5EE3-4C4E-AB77-59AF408524E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199</xdr:row>
      <xdr:rowOff>995362</xdr:rowOff>
    </xdr:from>
    <xdr:ext cx="65" cy="172227"/>
    <xdr:sp macro="" textlink="">
      <xdr:nvSpPr>
        <xdr:cNvPr id="4567" name="CasellaDiTesto 4566">
          <a:extLst>
            <a:ext uri="{FF2B5EF4-FFF2-40B4-BE49-F238E27FC236}">
              <a16:creationId xmlns:a16="http://schemas.microsoft.com/office/drawing/2014/main" id="{D440DEB0-65E8-475A-9987-17B5F75DBFE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199</xdr:row>
      <xdr:rowOff>995362</xdr:rowOff>
    </xdr:from>
    <xdr:ext cx="65" cy="172227"/>
    <xdr:sp macro="" textlink="">
      <xdr:nvSpPr>
        <xdr:cNvPr id="4568" name="CasellaDiTesto 4567">
          <a:extLst>
            <a:ext uri="{FF2B5EF4-FFF2-40B4-BE49-F238E27FC236}">
              <a16:creationId xmlns:a16="http://schemas.microsoft.com/office/drawing/2014/main" id="{ACABB2E9-8F66-44CF-BDFB-52EE0D727AC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569" name="CasellaDiTesto 4568">
          <a:extLst>
            <a:ext uri="{FF2B5EF4-FFF2-40B4-BE49-F238E27FC236}">
              <a16:creationId xmlns:a16="http://schemas.microsoft.com/office/drawing/2014/main" id="{9E40B0E4-67DD-466D-8B26-ABFA6F41DC9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179</xdr:row>
      <xdr:rowOff>995362</xdr:rowOff>
    </xdr:from>
    <xdr:ext cx="65" cy="172227"/>
    <xdr:sp macro="" textlink="">
      <xdr:nvSpPr>
        <xdr:cNvPr id="4570" name="CasellaDiTesto 4569">
          <a:extLst>
            <a:ext uri="{FF2B5EF4-FFF2-40B4-BE49-F238E27FC236}">
              <a16:creationId xmlns:a16="http://schemas.microsoft.com/office/drawing/2014/main" id="{2BBB50D3-9A45-4197-9188-D6711FB63A2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571" name="CasellaDiTesto 4570">
          <a:extLst>
            <a:ext uri="{FF2B5EF4-FFF2-40B4-BE49-F238E27FC236}">
              <a16:creationId xmlns:a16="http://schemas.microsoft.com/office/drawing/2014/main" id="{FAC3C693-A20E-4496-A34B-9E173542ADB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572" name="CasellaDiTesto 4571">
          <a:extLst>
            <a:ext uri="{FF2B5EF4-FFF2-40B4-BE49-F238E27FC236}">
              <a16:creationId xmlns:a16="http://schemas.microsoft.com/office/drawing/2014/main" id="{C741ABE7-0B73-4F7B-87A2-92507264FFB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573" name="CasellaDiTesto 4572">
          <a:extLst>
            <a:ext uri="{FF2B5EF4-FFF2-40B4-BE49-F238E27FC236}">
              <a16:creationId xmlns:a16="http://schemas.microsoft.com/office/drawing/2014/main" id="{7A5F1842-5934-4E0A-8FE2-32B908B0ADD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574" name="CasellaDiTesto 4573">
          <a:extLst>
            <a:ext uri="{FF2B5EF4-FFF2-40B4-BE49-F238E27FC236}">
              <a16:creationId xmlns:a16="http://schemas.microsoft.com/office/drawing/2014/main" id="{7397009D-958D-43E0-ADD6-BD506632EA6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4575" name="CasellaDiTesto 4574">
          <a:extLst>
            <a:ext uri="{FF2B5EF4-FFF2-40B4-BE49-F238E27FC236}">
              <a16:creationId xmlns:a16="http://schemas.microsoft.com/office/drawing/2014/main" id="{70A424E8-1AA8-4E94-A405-1C996BE3F01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576" name="CasellaDiTesto 4575">
          <a:extLst>
            <a:ext uri="{FF2B5EF4-FFF2-40B4-BE49-F238E27FC236}">
              <a16:creationId xmlns:a16="http://schemas.microsoft.com/office/drawing/2014/main" id="{E6B06B38-D6B7-4C62-AE76-8410D2ACA0F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577" name="CasellaDiTesto 4576">
          <a:extLst>
            <a:ext uri="{FF2B5EF4-FFF2-40B4-BE49-F238E27FC236}">
              <a16:creationId xmlns:a16="http://schemas.microsoft.com/office/drawing/2014/main" id="{C18E8F07-857E-4BFA-AB02-C8DB7D6B358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578" name="CasellaDiTesto 4577">
          <a:extLst>
            <a:ext uri="{FF2B5EF4-FFF2-40B4-BE49-F238E27FC236}">
              <a16:creationId xmlns:a16="http://schemas.microsoft.com/office/drawing/2014/main" id="{51E29256-66D0-4D5F-A516-3DB707C37BC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171</xdr:row>
      <xdr:rowOff>995362</xdr:rowOff>
    </xdr:from>
    <xdr:ext cx="65" cy="172227"/>
    <xdr:sp macro="" textlink="">
      <xdr:nvSpPr>
        <xdr:cNvPr id="4579" name="CasellaDiTesto 4578">
          <a:extLst>
            <a:ext uri="{FF2B5EF4-FFF2-40B4-BE49-F238E27FC236}">
              <a16:creationId xmlns:a16="http://schemas.microsoft.com/office/drawing/2014/main" id="{64E1B00C-4CCC-41BE-83E0-7A47F26BCB8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172</xdr:row>
      <xdr:rowOff>995362</xdr:rowOff>
    </xdr:from>
    <xdr:ext cx="65" cy="172227"/>
    <xdr:sp macro="" textlink="">
      <xdr:nvSpPr>
        <xdr:cNvPr id="4580" name="CasellaDiTesto 4579">
          <a:extLst>
            <a:ext uri="{FF2B5EF4-FFF2-40B4-BE49-F238E27FC236}">
              <a16:creationId xmlns:a16="http://schemas.microsoft.com/office/drawing/2014/main" id="{1AAF1EC5-FF3A-4611-BA9F-506EC72B333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172</xdr:row>
      <xdr:rowOff>995362</xdr:rowOff>
    </xdr:from>
    <xdr:ext cx="65" cy="172227"/>
    <xdr:sp macro="" textlink="">
      <xdr:nvSpPr>
        <xdr:cNvPr id="4581" name="CasellaDiTesto 4580">
          <a:extLst>
            <a:ext uri="{FF2B5EF4-FFF2-40B4-BE49-F238E27FC236}">
              <a16:creationId xmlns:a16="http://schemas.microsoft.com/office/drawing/2014/main" id="{7928B056-5A5D-490F-B6AC-FEDCB5D398C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172</xdr:row>
      <xdr:rowOff>995362</xdr:rowOff>
    </xdr:from>
    <xdr:ext cx="65" cy="172227"/>
    <xdr:sp macro="" textlink="">
      <xdr:nvSpPr>
        <xdr:cNvPr id="4582" name="CasellaDiTesto 4581">
          <a:extLst>
            <a:ext uri="{FF2B5EF4-FFF2-40B4-BE49-F238E27FC236}">
              <a16:creationId xmlns:a16="http://schemas.microsoft.com/office/drawing/2014/main" id="{CA8B9A46-8063-4EC3-99C0-51178FDDB03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583" name="CasellaDiTesto 4582">
          <a:extLst>
            <a:ext uri="{FF2B5EF4-FFF2-40B4-BE49-F238E27FC236}">
              <a16:creationId xmlns:a16="http://schemas.microsoft.com/office/drawing/2014/main" id="{237A6AF9-9885-4415-B83F-2E1A0FE0A76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584" name="CasellaDiTesto 4583">
          <a:extLst>
            <a:ext uri="{FF2B5EF4-FFF2-40B4-BE49-F238E27FC236}">
              <a16:creationId xmlns:a16="http://schemas.microsoft.com/office/drawing/2014/main" id="{3933615C-1C2A-4AB7-AB8E-4A1E1B9B070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585" name="CasellaDiTesto 4584">
          <a:extLst>
            <a:ext uri="{FF2B5EF4-FFF2-40B4-BE49-F238E27FC236}">
              <a16:creationId xmlns:a16="http://schemas.microsoft.com/office/drawing/2014/main" id="{6001DB8B-82E4-4F4A-9D8A-440A8B12025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586" name="CasellaDiTesto 4585">
          <a:extLst>
            <a:ext uri="{FF2B5EF4-FFF2-40B4-BE49-F238E27FC236}">
              <a16:creationId xmlns:a16="http://schemas.microsoft.com/office/drawing/2014/main" id="{BDDCFBB5-1FCC-4B59-9608-DB0B27B12A5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587" name="CasellaDiTesto 4586">
          <a:extLst>
            <a:ext uri="{FF2B5EF4-FFF2-40B4-BE49-F238E27FC236}">
              <a16:creationId xmlns:a16="http://schemas.microsoft.com/office/drawing/2014/main" id="{69B35503-3F1D-4181-BAC9-B042BED0554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4588" name="CasellaDiTesto 4587">
          <a:extLst>
            <a:ext uri="{FF2B5EF4-FFF2-40B4-BE49-F238E27FC236}">
              <a16:creationId xmlns:a16="http://schemas.microsoft.com/office/drawing/2014/main" id="{87229B66-F89B-442F-8BAD-9012E6A13DA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995362</xdr:rowOff>
    </xdr:from>
    <xdr:ext cx="65" cy="172227"/>
    <xdr:sp macro="" textlink="">
      <xdr:nvSpPr>
        <xdr:cNvPr id="4589" name="CasellaDiTesto 4588">
          <a:extLst>
            <a:ext uri="{FF2B5EF4-FFF2-40B4-BE49-F238E27FC236}">
              <a16:creationId xmlns:a16="http://schemas.microsoft.com/office/drawing/2014/main" id="{8CD1043C-878D-49B7-AEB4-2EB315841EE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995362</xdr:rowOff>
    </xdr:from>
    <xdr:ext cx="65" cy="172227"/>
    <xdr:sp macro="" textlink="">
      <xdr:nvSpPr>
        <xdr:cNvPr id="4590" name="CasellaDiTesto 4589">
          <a:extLst>
            <a:ext uri="{FF2B5EF4-FFF2-40B4-BE49-F238E27FC236}">
              <a16:creationId xmlns:a16="http://schemas.microsoft.com/office/drawing/2014/main" id="{384A01DB-B213-42D1-8EED-4C9B547365F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180</xdr:row>
      <xdr:rowOff>995362</xdr:rowOff>
    </xdr:from>
    <xdr:ext cx="65" cy="172227"/>
    <xdr:sp macro="" textlink="">
      <xdr:nvSpPr>
        <xdr:cNvPr id="4591" name="CasellaDiTesto 4590">
          <a:extLst>
            <a:ext uri="{FF2B5EF4-FFF2-40B4-BE49-F238E27FC236}">
              <a16:creationId xmlns:a16="http://schemas.microsoft.com/office/drawing/2014/main" id="{DB1082ED-3AA4-48FC-A908-5E69DCB1911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592" name="CasellaDiTesto 4591">
          <a:extLst>
            <a:ext uri="{FF2B5EF4-FFF2-40B4-BE49-F238E27FC236}">
              <a16:creationId xmlns:a16="http://schemas.microsoft.com/office/drawing/2014/main" id="{1097091E-58A4-403C-BE71-C5DF7C91189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593" name="CasellaDiTesto 4592">
          <a:extLst>
            <a:ext uri="{FF2B5EF4-FFF2-40B4-BE49-F238E27FC236}">
              <a16:creationId xmlns:a16="http://schemas.microsoft.com/office/drawing/2014/main" id="{8352BD05-6A89-4CE1-A584-71540D7022E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594" name="CasellaDiTesto 4593">
          <a:extLst>
            <a:ext uri="{FF2B5EF4-FFF2-40B4-BE49-F238E27FC236}">
              <a16:creationId xmlns:a16="http://schemas.microsoft.com/office/drawing/2014/main" id="{4FDD602C-76E0-4EE8-8951-FF886CD83B9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595" name="CasellaDiTesto 4594">
          <a:extLst>
            <a:ext uri="{FF2B5EF4-FFF2-40B4-BE49-F238E27FC236}">
              <a16:creationId xmlns:a16="http://schemas.microsoft.com/office/drawing/2014/main" id="{C5648B36-3B05-497B-88AB-B53FFB2ABA6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596" name="CasellaDiTesto 4595">
          <a:extLst>
            <a:ext uri="{FF2B5EF4-FFF2-40B4-BE49-F238E27FC236}">
              <a16:creationId xmlns:a16="http://schemas.microsoft.com/office/drawing/2014/main" id="{9254377F-8C35-4290-A30F-1AC84C41E5A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597" name="CasellaDiTesto 4596">
          <a:extLst>
            <a:ext uri="{FF2B5EF4-FFF2-40B4-BE49-F238E27FC236}">
              <a16:creationId xmlns:a16="http://schemas.microsoft.com/office/drawing/2014/main" id="{CFE38D87-7247-4473-85C8-7B2C7525F65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598" name="CasellaDiTesto 4597">
          <a:extLst>
            <a:ext uri="{FF2B5EF4-FFF2-40B4-BE49-F238E27FC236}">
              <a16:creationId xmlns:a16="http://schemas.microsoft.com/office/drawing/2014/main" id="{A97D1206-EBBB-437A-AAD6-46ACC4D533C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599" name="CasellaDiTesto 4598">
          <a:extLst>
            <a:ext uri="{FF2B5EF4-FFF2-40B4-BE49-F238E27FC236}">
              <a16:creationId xmlns:a16="http://schemas.microsoft.com/office/drawing/2014/main" id="{1919043A-97E6-4823-BE49-E882105A020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00" name="CasellaDiTesto 4599">
          <a:extLst>
            <a:ext uri="{FF2B5EF4-FFF2-40B4-BE49-F238E27FC236}">
              <a16:creationId xmlns:a16="http://schemas.microsoft.com/office/drawing/2014/main" id="{98D013E5-64AD-47A5-B3EB-F44D6A15B72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01" name="CasellaDiTesto 4600">
          <a:extLst>
            <a:ext uri="{FF2B5EF4-FFF2-40B4-BE49-F238E27FC236}">
              <a16:creationId xmlns:a16="http://schemas.microsoft.com/office/drawing/2014/main" id="{FC544ECA-76C8-4436-9568-82D70408EC4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02" name="CasellaDiTesto 4601">
          <a:extLst>
            <a:ext uri="{FF2B5EF4-FFF2-40B4-BE49-F238E27FC236}">
              <a16:creationId xmlns:a16="http://schemas.microsoft.com/office/drawing/2014/main" id="{B97B42D8-5E0C-45FF-AC3B-1E7A0AF8E18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03" name="CasellaDiTesto 4602">
          <a:extLst>
            <a:ext uri="{FF2B5EF4-FFF2-40B4-BE49-F238E27FC236}">
              <a16:creationId xmlns:a16="http://schemas.microsoft.com/office/drawing/2014/main" id="{F1F8A8E1-910E-484C-9F4D-E16CF77A3BA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04" name="CasellaDiTesto 4603">
          <a:extLst>
            <a:ext uri="{FF2B5EF4-FFF2-40B4-BE49-F238E27FC236}">
              <a16:creationId xmlns:a16="http://schemas.microsoft.com/office/drawing/2014/main" id="{ACA486AB-A64C-47F1-AA15-64758F89961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05" name="CasellaDiTesto 4604">
          <a:extLst>
            <a:ext uri="{FF2B5EF4-FFF2-40B4-BE49-F238E27FC236}">
              <a16:creationId xmlns:a16="http://schemas.microsoft.com/office/drawing/2014/main" id="{83FD9627-3DE6-4ED5-997E-F8BDB3A77C0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06" name="CasellaDiTesto 4605">
          <a:extLst>
            <a:ext uri="{FF2B5EF4-FFF2-40B4-BE49-F238E27FC236}">
              <a16:creationId xmlns:a16="http://schemas.microsoft.com/office/drawing/2014/main" id="{1E36F1A8-E46A-4F2C-95AC-E2B90CA3A65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07" name="CasellaDiTesto 4606">
          <a:extLst>
            <a:ext uri="{FF2B5EF4-FFF2-40B4-BE49-F238E27FC236}">
              <a16:creationId xmlns:a16="http://schemas.microsoft.com/office/drawing/2014/main" id="{500B3FA9-DC23-4F4C-8241-DBABF9ED911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08" name="CasellaDiTesto 4607">
          <a:extLst>
            <a:ext uri="{FF2B5EF4-FFF2-40B4-BE49-F238E27FC236}">
              <a16:creationId xmlns:a16="http://schemas.microsoft.com/office/drawing/2014/main" id="{5C380492-7C9A-45AE-8D45-29B0734FFE8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09" name="CasellaDiTesto 4608">
          <a:extLst>
            <a:ext uri="{FF2B5EF4-FFF2-40B4-BE49-F238E27FC236}">
              <a16:creationId xmlns:a16="http://schemas.microsoft.com/office/drawing/2014/main" id="{CBBA81B7-21A0-47FD-85B2-DC7909FFAA9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10" name="CasellaDiTesto 4609">
          <a:extLst>
            <a:ext uri="{FF2B5EF4-FFF2-40B4-BE49-F238E27FC236}">
              <a16:creationId xmlns:a16="http://schemas.microsoft.com/office/drawing/2014/main" id="{2EB38347-C8F0-4F79-9DB2-6A098A11AC2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11" name="CasellaDiTesto 4610">
          <a:extLst>
            <a:ext uri="{FF2B5EF4-FFF2-40B4-BE49-F238E27FC236}">
              <a16:creationId xmlns:a16="http://schemas.microsoft.com/office/drawing/2014/main" id="{B5295D53-B4C5-4FB1-89D1-F5A5318F201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12" name="CasellaDiTesto 4611">
          <a:extLst>
            <a:ext uri="{FF2B5EF4-FFF2-40B4-BE49-F238E27FC236}">
              <a16:creationId xmlns:a16="http://schemas.microsoft.com/office/drawing/2014/main" id="{6228A896-9857-4634-95A7-E682E4307AC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13" name="CasellaDiTesto 4612">
          <a:extLst>
            <a:ext uri="{FF2B5EF4-FFF2-40B4-BE49-F238E27FC236}">
              <a16:creationId xmlns:a16="http://schemas.microsoft.com/office/drawing/2014/main" id="{5C99CFFE-0BAA-4450-8741-779C6440460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14" name="CasellaDiTesto 4613">
          <a:extLst>
            <a:ext uri="{FF2B5EF4-FFF2-40B4-BE49-F238E27FC236}">
              <a16:creationId xmlns:a16="http://schemas.microsoft.com/office/drawing/2014/main" id="{76E8C6AF-D0AC-4BFE-BD2B-454FF7D5908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15" name="CasellaDiTesto 4614">
          <a:extLst>
            <a:ext uri="{FF2B5EF4-FFF2-40B4-BE49-F238E27FC236}">
              <a16:creationId xmlns:a16="http://schemas.microsoft.com/office/drawing/2014/main" id="{6049EBDC-9D76-4BA1-BBEE-00A065AD19D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16" name="CasellaDiTesto 4615">
          <a:extLst>
            <a:ext uri="{FF2B5EF4-FFF2-40B4-BE49-F238E27FC236}">
              <a16:creationId xmlns:a16="http://schemas.microsoft.com/office/drawing/2014/main" id="{8B1B5E8A-99D4-4CAB-AB83-EEA8B190673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17" name="CasellaDiTesto 4616">
          <a:extLst>
            <a:ext uri="{FF2B5EF4-FFF2-40B4-BE49-F238E27FC236}">
              <a16:creationId xmlns:a16="http://schemas.microsoft.com/office/drawing/2014/main" id="{22D2954B-693C-4C1D-8F37-41B449E32A9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18" name="CasellaDiTesto 4617">
          <a:extLst>
            <a:ext uri="{FF2B5EF4-FFF2-40B4-BE49-F238E27FC236}">
              <a16:creationId xmlns:a16="http://schemas.microsoft.com/office/drawing/2014/main" id="{EDB4AC66-DE27-4B90-983A-D5C643B28E7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19" name="CasellaDiTesto 4618">
          <a:extLst>
            <a:ext uri="{FF2B5EF4-FFF2-40B4-BE49-F238E27FC236}">
              <a16:creationId xmlns:a16="http://schemas.microsoft.com/office/drawing/2014/main" id="{D76A5D3A-3240-4C13-A442-429BF2C17A2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20" name="CasellaDiTesto 4619">
          <a:extLst>
            <a:ext uri="{FF2B5EF4-FFF2-40B4-BE49-F238E27FC236}">
              <a16:creationId xmlns:a16="http://schemas.microsoft.com/office/drawing/2014/main" id="{0BDFFF5D-E621-4D51-845B-F6B79D1F9FF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21" name="CasellaDiTesto 4620">
          <a:extLst>
            <a:ext uri="{FF2B5EF4-FFF2-40B4-BE49-F238E27FC236}">
              <a16:creationId xmlns:a16="http://schemas.microsoft.com/office/drawing/2014/main" id="{4C04CBC5-B5DF-48C7-9325-890255353FA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22" name="CasellaDiTesto 4621">
          <a:extLst>
            <a:ext uri="{FF2B5EF4-FFF2-40B4-BE49-F238E27FC236}">
              <a16:creationId xmlns:a16="http://schemas.microsoft.com/office/drawing/2014/main" id="{23B83182-28FD-4310-8261-8126C5F87E8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23" name="CasellaDiTesto 4622">
          <a:extLst>
            <a:ext uri="{FF2B5EF4-FFF2-40B4-BE49-F238E27FC236}">
              <a16:creationId xmlns:a16="http://schemas.microsoft.com/office/drawing/2014/main" id="{1CAAFB5A-6301-4414-BA15-0B771603B94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24" name="CasellaDiTesto 4623">
          <a:extLst>
            <a:ext uri="{FF2B5EF4-FFF2-40B4-BE49-F238E27FC236}">
              <a16:creationId xmlns:a16="http://schemas.microsoft.com/office/drawing/2014/main" id="{6D858B7B-CD32-41F5-B388-97E222C30A2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25" name="CasellaDiTesto 4624">
          <a:extLst>
            <a:ext uri="{FF2B5EF4-FFF2-40B4-BE49-F238E27FC236}">
              <a16:creationId xmlns:a16="http://schemas.microsoft.com/office/drawing/2014/main" id="{8F339A0A-3AF9-47FE-88C7-C1FF7F72990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26" name="CasellaDiTesto 4625">
          <a:extLst>
            <a:ext uri="{FF2B5EF4-FFF2-40B4-BE49-F238E27FC236}">
              <a16:creationId xmlns:a16="http://schemas.microsoft.com/office/drawing/2014/main" id="{85ECA225-F37C-4934-92FD-C1C45F1058A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27" name="CasellaDiTesto 4626">
          <a:extLst>
            <a:ext uri="{FF2B5EF4-FFF2-40B4-BE49-F238E27FC236}">
              <a16:creationId xmlns:a16="http://schemas.microsoft.com/office/drawing/2014/main" id="{DC242627-99B2-4682-979F-9075EBB1CE9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28" name="CasellaDiTesto 4627">
          <a:extLst>
            <a:ext uri="{FF2B5EF4-FFF2-40B4-BE49-F238E27FC236}">
              <a16:creationId xmlns:a16="http://schemas.microsoft.com/office/drawing/2014/main" id="{D3BBA491-92E1-487C-92F9-0DA4F571FD7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29" name="CasellaDiTesto 4628">
          <a:extLst>
            <a:ext uri="{FF2B5EF4-FFF2-40B4-BE49-F238E27FC236}">
              <a16:creationId xmlns:a16="http://schemas.microsoft.com/office/drawing/2014/main" id="{076539A2-7EAE-4C74-99C1-1607862506E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30" name="CasellaDiTesto 4629">
          <a:extLst>
            <a:ext uri="{FF2B5EF4-FFF2-40B4-BE49-F238E27FC236}">
              <a16:creationId xmlns:a16="http://schemas.microsoft.com/office/drawing/2014/main" id="{A2C73D81-33BB-4B9E-AFAE-D4A2C99181D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31" name="CasellaDiTesto 4630">
          <a:extLst>
            <a:ext uri="{FF2B5EF4-FFF2-40B4-BE49-F238E27FC236}">
              <a16:creationId xmlns:a16="http://schemas.microsoft.com/office/drawing/2014/main" id="{17D21D8B-5396-40C9-9994-CA0E73E912C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32" name="CasellaDiTesto 4631">
          <a:extLst>
            <a:ext uri="{FF2B5EF4-FFF2-40B4-BE49-F238E27FC236}">
              <a16:creationId xmlns:a16="http://schemas.microsoft.com/office/drawing/2014/main" id="{BF48227C-5C23-424D-A36A-F497DD4331C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33" name="CasellaDiTesto 4632">
          <a:extLst>
            <a:ext uri="{FF2B5EF4-FFF2-40B4-BE49-F238E27FC236}">
              <a16:creationId xmlns:a16="http://schemas.microsoft.com/office/drawing/2014/main" id="{D42E2ED9-B470-493D-BBD2-A96C67DA646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34" name="CasellaDiTesto 4633">
          <a:extLst>
            <a:ext uri="{FF2B5EF4-FFF2-40B4-BE49-F238E27FC236}">
              <a16:creationId xmlns:a16="http://schemas.microsoft.com/office/drawing/2014/main" id="{46B54CCD-35C2-428D-ACA3-89F1D520D2A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35" name="CasellaDiTesto 4634">
          <a:extLst>
            <a:ext uri="{FF2B5EF4-FFF2-40B4-BE49-F238E27FC236}">
              <a16:creationId xmlns:a16="http://schemas.microsoft.com/office/drawing/2014/main" id="{BE104972-878A-46F0-9BD8-FAB94413582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36" name="CasellaDiTesto 4635">
          <a:extLst>
            <a:ext uri="{FF2B5EF4-FFF2-40B4-BE49-F238E27FC236}">
              <a16:creationId xmlns:a16="http://schemas.microsoft.com/office/drawing/2014/main" id="{E97C211D-C325-496D-B33C-7BEB29DCD23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37" name="CasellaDiTesto 4636">
          <a:extLst>
            <a:ext uri="{FF2B5EF4-FFF2-40B4-BE49-F238E27FC236}">
              <a16:creationId xmlns:a16="http://schemas.microsoft.com/office/drawing/2014/main" id="{FCAF62C6-5901-4BF8-A022-7B0C5327767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38" name="CasellaDiTesto 4637">
          <a:extLst>
            <a:ext uri="{FF2B5EF4-FFF2-40B4-BE49-F238E27FC236}">
              <a16:creationId xmlns:a16="http://schemas.microsoft.com/office/drawing/2014/main" id="{E47A0BE6-C44D-4670-84AC-F02120C9C16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39" name="CasellaDiTesto 4638">
          <a:extLst>
            <a:ext uri="{FF2B5EF4-FFF2-40B4-BE49-F238E27FC236}">
              <a16:creationId xmlns:a16="http://schemas.microsoft.com/office/drawing/2014/main" id="{C2B8D86E-AE02-4D7B-90DF-5D2C9A9720C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40" name="CasellaDiTesto 4639">
          <a:extLst>
            <a:ext uri="{FF2B5EF4-FFF2-40B4-BE49-F238E27FC236}">
              <a16:creationId xmlns:a16="http://schemas.microsoft.com/office/drawing/2014/main" id="{AA1419FC-D4F1-44B1-B595-F6B60A97619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41" name="CasellaDiTesto 4640">
          <a:extLst>
            <a:ext uri="{FF2B5EF4-FFF2-40B4-BE49-F238E27FC236}">
              <a16:creationId xmlns:a16="http://schemas.microsoft.com/office/drawing/2014/main" id="{C66571C0-2059-4174-99EB-EAF556E2ED7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42" name="CasellaDiTesto 4641">
          <a:extLst>
            <a:ext uri="{FF2B5EF4-FFF2-40B4-BE49-F238E27FC236}">
              <a16:creationId xmlns:a16="http://schemas.microsoft.com/office/drawing/2014/main" id="{00D2A834-22A3-460A-B9D4-E438CF611EE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43" name="CasellaDiTesto 4642">
          <a:extLst>
            <a:ext uri="{FF2B5EF4-FFF2-40B4-BE49-F238E27FC236}">
              <a16:creationId xmlns:a16="http://schemas.microsoft.com/office/drawing/2014/main" id="{4CADCDA7-3101-4B3A-A89E-B6C0A9D62CA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44" name="CasellaDiTesto 4643">
          <a:extLst>
            <a:ext uri="{FF2B5EF4-FFF2-40B4-BE49-F238E27FC236}">
              <a16:creationId xmlns:a16="http://schemas.microsoft.com/office/drawing/2014/main" id="{0D9B6E4A-E31C-46CB-84B8-CC193BFF280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45" name="CasellaDiTesto 4644">
          <a:extLst>
            <a:ext uri="{FF2B5EF4-FFF2-40B4-BE49-F238E27FC236}">
              <a16:creationId xmlns:a16="http://schemas.microsoft.com/office/drawing/2014/main" id="{F70840A6-BEC1-4C9F-996A-D11041F7249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46" name="CasellaDiTesto 4645">
          <a:extLst>
            <a:ext uri="{FF2B5EF4-FFF2-40B4-BE49-F238E27FC236}">
              <a16:creationId xmlns:a16="http://schemas.microsoft.com/office/drawing/2014/main" id="{AE1FD9C6-AEDE-4509-9E04-933FB0C1670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47" name="CasellaDiTesto 4646">
          <a:extLst>
            <a:ext uri="{FF2B5EF4-FFF2-40B4-BE49-F238E27FC236}">
              <a16:creationId xmlns:a16="http://schemas.microsoft.com/office/drawing/2014/main" id="{E08332ED-673E-4207-96B2-E15EE70FF41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48" name="CasellaDiTesto 4647">
          <a:extLst>
            <a:ext uri="{FF2B5EF4-FFF2-40B4-BE49-F238E27FC236}">
              <a16:creationId xmlns:a16="http://schemas.microsoft.com/office/drawing/2014/main" id="{8E8A81D7-4037-446B-899A-35CCCC5E127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49" name="CasellaDiTesto 4648">
          <a:extLst>
            <a:ext uri="{FF2B5EF4-FFF2-40B4-BE49-F238E27FC236}">
              <a16:creationId xmlns:a16="http://schemas.microsoft.com/office/drawing/2014/main" id="{67E6F3E5-CF50-47A2-BCE2-B6C72A009D3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50" name="CasellaDiTesto 4649">
          <a:extLst>
            <a:ext uri="{FF2B5EF4-FFF2-40B4-BE49-F238E27FC236}">
              <a16:creationId xmlns:a16="http://schemas.microsoft.com/office/drawing/2014/main" id="{F1558042-1FA0-4CA6-8796-0C1E0D02C8D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51" name="CasellaDiTesto 4650">
          <a:extLst>
            <a:ext uri="{FF2B5EF4-FFF2-40B4-BE49-F238E27FC236}">
              <a16:creationId xmlns:a16="http://schemas.microsoft.com/office/drawing/2014/main" id="{435E6286-CFC4-4F77-B0C7-5ACCEE3542E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52" name="CasellaDiTesto 4651">
          <a:extLst>
            <a:ext uri="{FF2B5EF4-FFF2-40B4-BE49-F238E27FC236}">
              <a16:creationId xmlns:a16="http://schemas.microsoft.com/office/drawing/2014/main" id="{7B9DBD72-8C2A-4928-A553-5FE80867093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53" name="CasellaDiTesto 4652">
          <a:extLst>
            <a:ext uri="{FF2B5EF4-FFF2-40B4-BE49-F238E27FC236}">
              <a16:creationId xmlns:a16="http://schemas.microsoft.com/office/drawing/2014/main" id="{C4227B14-DAFE-42B5-A423-D07724ADB6A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54" name="CasellaDiTesto 4653">
          <a:extLst>
            <a:ext uri="{FF2B5EF4-FFF2-40B4-BE49-F238E27FC236}">
              <a16:creationId xmlns:a16="http://schemas.microsoft.com/office/drawing/2014/main" id="{A956E7F4-AB5C-40AD-8ACC-A835732F7AF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55" name="CasellaDiTesto 4654">
          <a:extLst>
            <a:ext uri="{FF2B5EF4-FFF2-40B4-BE49-F238E27FC236}">
              <a16:creationId xmlns:a16="http://schemas.microsoft.com/office/drawing/2014/main" id="{721E4A5F-9082-4A05-8725-41DB0F751E3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56" name="CasellaDiTesto 4655">
          <a:extLst>
            <a:ext uri="{FF2B5EF4-FFF2-40B4-BE49-F238E27FC236}">
              <a16:creationId xmlns:a16="http://schemas.microsoft.com/office/drawing/2014/main" id="{DD661D84-F7A3-404F-A165-38640076ED0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57" name="CasellaDiTesto 4656">
          <a:extLst>
            <a:ext uri="{FF2B5EF4-FFF2-40B4-BE49-F238E27FC236}">
              <a16:creationId xmlns:a16="http://schemas.microsoft.com/office/drawing/2014/main" id="{F722AA8D-9B1E-4A81-90A7-9BE1CC5DDDF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58" name="CasellaDiTesto 4657">
          <a:extLst>
            <a:ext uri="{FF2B5EF4-FFF2-40B4-BE49-F238E27FC236}">
              <a16:creationId xmlns:a16="http://schemas.microsoft.com/office/drawing/2014/main" id="{9BF47417-301B-4DE0-848F-158744C07F0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59" name="CasellaDiTesto 4658">
          <a:extLst>
            <a:ext uri="{FF2B5EF4-FFF2-40B4-BE49-F238E27FC236}">
              <a16:creationId xmlns:a16="http://schemas.microsoft.com/office/drawing/2014/main" id="{F9FCDFE8-ADE7-4461-AEAA-C9648F64F87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60" name="CasellaDiTesto 4659">
          <a:extLst>
            <a:ext uri="{FF2B5EF4-FFF2-40B4-BE49-F238E27FC236}">
              <a16:creationId xmlns:a16="http://schemas.microsoft.com/office/drawing/2014/main" id="{9BAE907C-925F-4867-87FD-56566B1B19C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61" name="CasellaDiTesto 4660">
          <a:extLst>
            <a:ext uri="{FF2B5EF4-FFF2-40B4-BE49-F238E27FC236}">
              <a16:creationId xmlns:a16="http://schemas.microsoft.com/office/drawing/2014/main" id="{102158E9-FEB4-429A-9D6D-C59EB09F180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62" name="CasellaDiTesto 4661">
          <a:extLst>
            <a:ext uri="{FF2B5EF4-FFF2-40B4-BE49-F238E27FC236}">
              <a16:creationId xmlns:a16="http://schemas.microsoft.com/office/drawing/2014/main" id="{FB732FC3-1B82-4DCF-B998-E6EC534CC70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63" name="CasellaDiTesto 4662">
          <a:extLst>
            <a:ext uri="{FF2B5EF4-FFF2-40B4-BE49-F238E27FC236}">
              <a16:creationId xmlns:a16="http://schemas.microsoft.com/office/drawing/2014/main" id="{21242A4A-0A64-4966-8952-2D0068D80B8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64" name="CasellaDiTesto 4663">
          <a:extLst>
            <a:ext uri="{FF2B5EF4-FFF2-40B4-BE49-F238E27FC236}">
              <a16:creationId xmlns:a16="http://schemas.microsoft.com/office/drawing/2014/main" id="{71B658FA-7926-4C3D-B94C-1B1D93851F2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65" name="CasellaDiTesto 4664">
          <a:extLst>
            <a:ext uri="{FF2B5EF4-FFF2-40B4-BE49-F238E27FC236}">
              <a16:creationId xmlns:a16="http://schemas.microsoft.com/office/drawing/2014/main" id="{41DE6879-32D8-47B9-8FDB-FFC01815E9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66" name="CasellaDiTesto 4665">
          <a:extLst>
            <a:ext uri="{FF2B5EF4-FFF2-40B4-BE49-F238E27FC236}">
              <a16:creationId xmlns:a16="http://schemas.microsoft.com/office/drawing/2014/main" id="{70867BA3-A40D-491F-BF2E-CB4315AB63C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67" name="CasellaDiTesto 4666">
          <a:extLst>
            <a:ext uri="{FF2B5EF4-FFF2-40B4-BE49-F238E27FC236}">
              <a16:creationId xmlns:a16="http://schemas.microsoft.com/office/drawing/2014/main" id="{368B4C2F-3125-45CD-84FB-E5F92D18076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68" name="CasellaDiTesto 4667">
          <a:extLst>
            <a:ext uri="{FF2B5EF4-FFF2-40B4-BE49-F238E27FC236}">
              <a16:creationId xmlns:a16="http://schemas.microsoft.com/office/drawing/2014/main" id="{9025224C-5974-43A5-A84E-477AC659C9C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69" name="CasellaDiTesto 4668">
          <a:extLst>
            <a:ext uri="{FF2B5EF4-FFF2-40B4-BE49-F238E27FC236}">
              <a16:creationId xmlns:a16="http://schemas.microsoft.com/office/drawing/2014/main" id="{D392ECD1-F42C-41BE-8C1F-A47715CA84F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70" name="CasellaDiTesto 4669">
          <a:extLst>
            <a:ext uri="{FF2B5EF4-FFF2-40B4-BE49-F238E27FC236}">
              <a16:creationId xmlns:a16="http://schemas.microsoft.com/office/drawing/2014/main" id="{146A6841-4976-4F8B-B5D1-8775D41DAA6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71" name="CasellaDiTesto 4670">
          <a:extLst>
            <a:ext uri="{FF2B5EF4-FFF2-40B4-BE49-F238E27FC236}">
              <a16:creationId xmlns:a16="http://schemas.microsoft.com/office/drawing/2014/main" id="{113DDF38-652F-4D86-9BBA-3FC9334E923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72" name="CasellaDiTesto 4671">
          <a:extLst>
            <a:ext uri="{FF2B5EF4-FFF2-40B4-BE49-F238E27FC236}">
              <a16:creationId xmlns:a16="http://schemas.microsoft.com/office/drawing/2014/main" id="{4D9C4FC9-F1C5-44E6-A14C-E5DC2E51AED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73" name="CasellaDiTesto 4672">
          <a:extLst>
            <a:ext uri="{FF2B5EF4-FFF2-40B4-BE49-F238E27FC236}">
              <a16:creationId xmlns:a16="http://schemas.microsoft.com/office/drawing/2014/main" id="{618068A1-E3FC-489F-8608-40E4B5A5C0F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74" name="CasellaDiTesto 4673">
          <a:extLst>
            <a:ext uri="{FF2B5EF4-FFF2-40B4-BE49-F238E27FC236}">
              <a16:creationId xmlns:a16="http://schemas.microsoft.com/office/drawing/2014/main" id="{884879BB-70E2-4D35-B85D-3715C7AA023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75" name="CasellaDiTesto 4674">
          <a:extLst>
            <a:ext uri="{FF2B5EF4-FFF2-40B4-BE49-F238E27FC236}">
              <a16:creationId xmlns:a16="http://schemas.microsoft.com/office/drawing/2014/main" id="{3CD144AA-9E11-4F05-A81E-FD50FD69073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76" name="CasellaDiTesto 4675">
          <a:extLst>
            <a:ext uri="{FF2B5EF4-FFF2-40B4-BE49-F238E27FC236}">
              <a16:creationId xmlns:a16="http://schemas.microsoft.com/office/drawing/2014/main" id="{C1F9E659-DD1E-457F-8CA9-180EA2839A6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77" name="CasellaDiTesto 4676">
          <a:extLst>
            <a:ext uri="{FF2B5EF4-FFF2-40B4-BE49-F238E27FC236}">
              <a16:creationId xmlns:a16="http://schemas.microsoft.com/office/drawing/2014/main" id="{840B03B4-39F9-4C03-8EB5-FCDF2F67BF6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78" name="CasellaDiTesto 4677">
          <a:extLst>
            <a:ext uri="{FF2B5EF4-FFF2-40B4-BE49-F238E27FC236}">
              <a16:creationId xmlns:a16="http://schemas.microsoft.com/office/drawing/2014/main" id="{07B94A1F-9643-42C5-911B-E95339B5F53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79" name="CasellaDiTesto 4678">
          <a:extLst>
            <a:ext uri="{FF2B5EF4-FFF2-40B4-BE49-F238E27FC236}">
              <a16:creationId xmlns:a16="http://schemas.microsoft.com/office/drawing/2014/main" id="{66F815C8-208B-408B-8D85-2940B50384D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80" name="CasellaDiTesto 4679">
          <a:extLst>
            <a:ext uri="{FF2B5EF4-FFF2-40B4-BE49-F238E27FC236}">
              <a16:creationId xmlns:a16="http://schemas.microsoft.com/office/drawing/2014/main" id="{0693E8BD-73F5-41BC-81A5-840FB7B519B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81" name="CasellaDiTesto 4680">
          <a:extLst>
            <a:ext uri="{FF2B5EF4-FFF2-40B4-BE49-F238E27FC236}">
              <a16:creationId xmlns:a16="http://schemas.microsoft.com/office/drawing/2014/main" id="{E0DFCA54-D548-408F-A9AE-7DC00D09B83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82" name="CasellaDiTesto 4681">
          <a:extLst>
            <a:ext uri="{FF2B5EF4-FFF2-40B4-BE49-F238E27FC236}">
              <a16:creationId xmlns:a16="http://schemas.microsoft.com/office/drawing/2014/main" id="{CFD9C039-33D3-4BF3-A6FB-7A9A036C69E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83" name="CasellaDiTesto 4682">
          <a:extLst>
            <a:ext uri="{FF2B5EF4-FFF2-40B4-BE49-F238E27FC236}">
              <a16:creationId xmlns:a16="http://schemas.microsoft.com/office/drawing/2014/main" id="{CC52A7F8-267A-4256-BE53-B472976812C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84" name="CasellaDiTesto 4683">
          <a:extLst>
            <a:ext uri="{FF2B5EF4-FFF2-40B4-BE49-F238E27FC236}">
              <a16:creationId xmlns:a16="http://schemas.microsoft.com/office/drawing/2014/main" id="{BF29B315-180D-45E5-9798-BE42B6BF902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85" name="CasellaDiTesto 4684">
          <a:extLst>
            <a:ext uri="{FF2B5EF4-FFF2-40B4-BE49-F238E27FC236}">
              <a16:creationId xmlns:a16="http://schemas.microsoft.com/office/drawing/2014/main" id="{A5070E1A-E419-444E-ACDD-E9675AF7FBD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86" name="CasellaDiTesto 4685">
          <a:extLst>
            <a:ext uri="{FF2B5EF4-FFF2-40B4-BE49-F238E27FC236}">
              <a16:creationId xmlns:a16="http://schemas.microsoft.com/office/drawing/2014/main" id="{6E7DF2B9-BB10-4D38-87C2-7463E4068FE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87" name="CasellaDiTesto 4686">
          <a:extLst>
            <a:ext uri="{FF2B5EF4-FFF2-40B4-BE49-F238E27FC236}">
              <a16:creationId xmlns:a16="http://schemas.microsoft.com/office/drawing/2014/main" id="{976041F9-6CE7-4D11-B1F0-0C41765D53E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88" name="CasellaDiTesto 4687">
          <a:extLst>
            <a:ext uri="{FF2B5EF4-FFF2-40B4-BE49-F238E27FC236}">
              <a16:creationId xmlns:a16="http://schemas.microsoft.com/office/drawing/2014/main" id="{2E5AAE64-0392-4409-900B-2D66FD3452D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89" name="CasellaDiTesto 4688">
          <a:extLst>
            <a:ext uri="{FF2B5EF4-FFF2-40B4-BE49-F238E27FC236}">
              <a16:creationId xmlns:a16="http://schemas.microsoft.com/office/drawing/2014/main" id="{B61A7DAA-F8D8-4D9C-B6A0-CD464B838BD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690" name="CasellaDiTesto 4689">
          <a:extLst>
            <a:ext uri="{FF2B5EF4-FFF2-40B4-BE49-F238E27FC236}">
              <a16:creationId xmlns:a16="http://schemas.microsoft.com/office/drawing/2014/main" id="{3D10B281-4CD8-41A9-A93C-3ABFC571342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91" name="CasellaDiTesto 4690">
          <a:extLst>
            <a:ext uri="{FF2B5EF4-FFF2-40B4-BE49-F238E27FC236}">
              <a16:creationId xmlns:a16="http://schemas.microsoft.com/office/drawing/2014/main" id="{451DFA14-17C4-457D-BB25-54EE1517888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92" name="CasellaDiTesto 4691">
          <a:extLst>
            <a:ext uri="{FF2B5EF4-FFF2-40B4-BE49-F238E27FC236}">
              <a16:creationId xmlns:a16="http://schemas.microsoft.com/office/drawing/2014/main" id="{956FE25C-8C5E-4805-832F-29C92E01885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93" name="CasellaDiTesto 4692">
          <a:extLst>
            <a:ext uri="{FF2B5EF4-FFF2-40B4-BE49-F238E27FC236}">
              <a16:creationId xmlns:a16="http://schemas.microsoft.com/office/drawing/2014/main" id="{27B03636-8A5D-4CAD-9DB3-A29637EA358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94" name="CasellaDiTesto 4693">
          <a:extLst>
            <a:ext uri="{FF2B5EF4-FFF2-40B4-BE49-F238E27FC236}">
              <a16:creationId xmlns:a16="http://schemas.microsoft.com/office/drawing/2014/main" id="{B2DFB8BD-CD18-4AF7-861D-8A7A4864FE2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95" name="CasellaDiTesto 4694">
          <a:extLst>
            <a:ext uri="{FF2B5EF4-FFF2-40B4-BE49-F238E27FC236}">
              <a16:creationId xmlns:a16="http://schemas.microsoft.com/office/drawing/2014/main" id="{13DB3CDA-0C50-4918-A944-6E182AD88DD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96" name="CasellaDiTesto 4695">
          <a:extLst>
            <a:ext uri="{FF2B5EF4-FFF2-40B4-BE49-F238E27FC236}">
              <a16:creationId xmlns:a16="http://schemas.microsoft.com/office/drawing/2014/main" id="{59838944-FA2C-4F3D-94C2-FC55808B7BA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97" name="CasellaDiTesto 4696">
          <a:extLst>
            <a:ext uri="{FF2B5EF4-FFF2-40B4-BE49-F238E27FC236}">
              <a16:creationId xmlns:a16="http://schemas.microsoft.com/office/drawing/2014/main" id="{B6D8B32D-7556-4110-9FFF-96829D2C968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98" name="CasellaDiTesto 4697">
          <a:extLst>
            <a:ext uri="{FF2B5EF4-FFF2-40B4-BE49-F238E27FC236}">
              <a16:creationId xmlns:a16="http://schemas.microsoft.com/office/drawing/2014/main" id="{63930E5A-BBB4-49FC-848B-92FBEB26A63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699" name="CasellaDiTesto 4698">
          <a:extLst>
            <a:ext uri="{FF2B5EF4-FFF2-40B4-BE49-F238E27FC236}">
              <a16:creationId xmlns:a16="http://schemas.microsoft.com/office/drawing/2014/main" id="{02EF0330-A1E0-4270-B014-7ED8DE803F3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00" name="CasellaDiTesto 4699">
          <a:extLst>
            <a:ext uri="{FF2B5EF4-FFF2-40B4-BE49-F238E27FC236}">
              <a16:creationId xmlns:a16="http://schemas.microsoft.com/office/drawing/2014/main" id="{1324A87A-278B-4481-A688-518CC7010FE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01" name="CasellaDiTesto 4700">
          <a:extLst>
            <a:ext uri="{FF2B5EF4-FFF2-40B4-BE49-F238E27FC236}">
              <a16:creationId xmlns:a16="http://schemas.microsoft.com/office/drawing/2014/main" id="{2690B8E1-6EBB-49E2-972D-857327DAB67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02" name="CasellaDiTesto 4701">
          <a:extLst>
            <a:ext uri="{FF2B5EF4-FFF2-40B4-BE49-F238E27FC236}">
              <a16:creationId xmlns:a16="http://schemas.microsoft.com/office/drawing/2014/main" id="{A6480195-1FD4-4665-9BD5-6BC8BA5ED97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03" name="CasellaDiTesto 4702">
          <a:extLst>
            <a:ext uri="{FF2B5EF4-FFF2-40B4-BE49-F238E27FC236}">
              <a16:creationId xmlns:a16="http://schemas.microsoft.com/office/drawing/2014/main" id="{5E8C3E55-E313-4DA2-BBBB-52833B76827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04" name="CasellaDiTesto 4703">
          <a:extLst>
            <a:ext uri="{FF2B5EF4-FFF2-40B4-BE49-F238E27FC236}">
              <a16:creationId xmlns:a16="http://schemas.microsoft.com/office/drawing/2014/main" id="{E42D7BE6-374A-4CC3-9B34-B23E7CEC888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05" name="CasellaDiTesto 4704">
          <a:extLst>
            <a:ext uri="{FF2B5EF4-FFF2-40B4-BE49-F238E27FC236}">
              <a16:creationId xmlns:a16="http://schemas.microsoft.com/office/drawing/2014/main" id="{D74102AF-C069-4655-AD1A-72ADB29C68C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06" name="CasellaDiTesto 4705">
          <a:extLst>
            <a:ext uri="{FF2B5EF4-FFF2-40B4-BE49-F238E27FC236}">
              <a16:creationId xmlns:a16="http://schemas.microsoft.com/office/drawing/2014/main" id="{F8DE99BA-177C-411B-8AEC-32F327C44BE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07" name="CasellaDiTesto 4706">
          <a:extLst>
            <a:ext uri="{FF2B5EF4-FFF2-40B4-BE49-F238E27FC236}">
              <a16:creationId xmlns:a16="http://schemas.microsoft.com/office/drawing/2014/main" id="{6822ED15-BC5E-4637-A5E5-85E0CA966CC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08" name="CasellaDiTesto 4707">
          <a:extLst>
            <a:ext uri="{FF2B5EF4-FFF2-40B4-BE49-F238E27FC236}">
              <a16:creationId xmlns:a16="http://schemas.microsoft.com/office/drawing/2014/main" id="{733BF829-97BD-490F-8E32-FE1FF31D80D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09" name="CasellaDiTesto 4708">
          <a:extLst>
            <a:ext uri="{FF2B5EF4-FFF2-40B4-BE49-F238E27FC236}">
              <a16:creationId xmlns:a16="http://schemas.microsoft.com/office/drawing/2014/main" id="{6F2C35D9-71A8-45BD-8134-E2E699CC93F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10" name="CasellaDiTesto 4709">
          <a:extLst>
            <a:ext uri="{FF2B5EF4-FFF2-40B4-BE49-F238E27FC236}">
              <a16:creationId xmlns:a16="http://schemas.microsoft.com/office/drawing/2014/main" id="{3F8AC886-12DE-440D-A60C-EA99F89EADC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11" name="CasellaDiTesto 4710">
          <a:extLst>
            <a:ext uri="{FF2B5EF4-FFF2-40B4-BE49-F238E27FC236}">
              <a16:creationId xmlns:a16="http://schemas.microsoft.com/office/drawing/2014/main" id="{25DF5221-26A7-4A2B-AF35-EAAAEEA5136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12" name="CasellaDiTesto 4711">
          <a:extLst>
            <a:ext uri="{FF2B5EF4-FFF2-40B4-BE49-F238E27FC236}">
              <a16:creationId xmlns:a16="http://schemas.microsoft.com/office/drawing/2014/main" id="{A9956A79-5984-4049-874F-627B5C696D4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13" name="CasellaDiTesto 4712">
          <a:extLst>
            <a:ext uri="{FF2B5EF4-FFF2-40B4-BE49-F238E27FC236}">
              <a16:creationId xmlns:a16="http://schemas.microsoft.com/office/drawing/2014/main" id="{793FE8DE-50C1-409C-99EE-D883055AF28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14" name="CasellaDiTesto 4713">
          <a:extLst>
            <a:ext uri="{FF2B5EF4-FFF2-40B4-BE49-F238E27FC236}">
              <a16:creationId xmlns:a16="http://schemas.microsoft.com/office/drawing/2014/main" id="{694227CD-0CA7-4C79-B5B1-2FEADB38547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15" name="CasellaDiTesto 4714">
          <a:extLst>
            <a:ext uri="{FF2B5EF4-FFF2-40B4-BE49-F238E27FC236}">
              <a16:creationId xmlns:a16="http://schemas.microsoft.com/office/drawing/2014/main" id="{F5D49A88-94D4-483B-AF47-A4B32A1E04B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16" name="CasellaDiTesto 4715">
          <a:extLst>
            <a:ext uri="{FF2B5EF4-FFF2-40B4-BE49-F238E27FC236}">
              <a16:creationId xmlns:a16="http://schemas.microsoft.com/office/drawing/2014/main" id="{6F0BFA2B-9214-43D3-970B-ABC72ACB7F2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17" name="CasellaDiTesto 4716">
          <a:extLst>
            <a:ext uri="{FF2B5EF4-FFF2-40B4-BE49-F238E27FC236}">
              <a16:creationId xmlns:a16="http://schemas.microsoft.com/office/drawing/2014/main" id="{27E9F889-4E7D-4FEC-BD9A-F6D3DBB3B6D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18" name="CasellaDiTesto 4717">
          <a:extLst>
            <a:ext uri="{FF2B5EF4-FFF2-40B4-BE49-F238E27FC236}">
              <a16:creationId xmlns:a16="http://schemas.microsoft.com/office/drawing/2014/main" id="{46880F2D-AAAC-488E-B302-BA703524458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19" name="CasellaDiTesto 4718">
          <a:extLst>
            <a:ext uri="{FF2B5EF4-FFF2-40B4-BE49-F238E27FC236}">
              <a16:creationId xmlns:a16="http://schemas.microsoft.com/office/drawing/2014/main" id="{904B580B-5B13-4F61-8A33-0925627EEFC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20" name="CasellaDiTesto 4719">
          <a:extLst>
            <a:ext uri="{FF2B5EF4-FFF2-40B4-BE49-F238E27FC236}">
              <a16:creationId xmlns:a16="http://schemas.microsoft.com/office/drawing/2014/main" id="{26BDBC4D-BFDF-44E8-9D4C-24D3005625C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21" name="CasellaDiTesto 4720">
          <a:extLst>
            <a:ext uri="{FF2B5EF4-FFF2-40B4-BE49-F238E27FC236}">
              <a16:creationId xmlns:a16="http://schemas.microsoft.com/office/drawing/2014/main" id="{8D2EF6C4-AB6A-465B-BA0D-4188001AE55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22" name="CasellaDiTesto 4721">
          <a:extLst>
            <a:ext uri="{FF2B5EF4-FFF2-40B4-BE49-F238E27FC236}">
              <a16:creationId xmlns:a16="http://schemas.microsoft.com/office/drawing/2014/main" id="{3460D2CC-E240-40BE-8D6F-68DEFA161DD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23" name="CasellaDiTesto 4722">
          <a:extLst>
            <a:ext uri="{FF2B5EF4-FFF2-40B4-BE49-F238E27FC236}">
              <a16:creationId xmlns:a16="http://schemas.microsoft.com/office/drawing/2014/main" id="{3C1F78E7-EB73-4911-BB91-267870E2AE6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24" name="CasellaDiTesto 4723">
          <a:extLst>
            <a:ext uri="{FF2B5EF4-FFF2-40B4-BE49-F238E27FC236}">
              <a16:creationId xmlns:a16="http://schemas.microsoft.com/office/drawing/2014/main" id="{39CC1FB1-048B-4ADD-856F-F8E12F46824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25" name="CasellaDiTesto 4724">
          <a:extLst>
            <a:ext uri="{FF2B5EF4-FFF2-40B4-BE49-F238E27FC236}">
              <a16:creationId xmlns:a16="http://schemas.microsoft.com/office/drawing/2014/main" id="{BA3CD066-6732-4E87-A668-2F03232792B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26" name="CasellaDiTesto 4725">
          <a:extLst>
            <a:ext uri="{FF2B5EF4-FFF2-40B4-BE49-F238E27FC236}">
              <a16:creationId xmlns:a16="http://schemas.microsoft.com/office/drawing/2014/main" id="{A18FD727-6724-4485-983C-F33782A23CE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27" name="CasellaDiTesto 4726">
          <a:extLst>
            <a:ext uri="{FF2B5EF4-FFF2-40B4-BE49-F238E27FC236}">
              <a16:creationId xmlns:a16="http://schemas.microsoft.com/office/drawing/2014/main" id="{3B378F09-A4E3-4FA5-811F-B9796720149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28" name="CasellaDiTesto 4727">
          <a:extLst>
            <a:ext uri="{FF2B5EF4-FFF2-40B4-BE49-F238E27FC236}">
              <a16:creationId xmlns:a16="http://schemas.microsoft.com/office/drawing/2014/main" id="{22CAF42D-2E59-46A4-BFE3-D85513E0DC3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29" name="CasellaDiTesto 4728">
          <a:extLst>
            <a:ext uri="{FF2B5EF4-FFF2-40B4-BE49-F238E27FC236}">
              <a16:creationId xmlns:a16="http://schemas.microsoft.com/office/drawing/2014/main" id="{20D2A94C-F2F0-440E-9E1B-43ECDA66953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30" name="CasellaDiTesto 4729">
          <a:extLst>
            <a:ext uri="{FF2B5EF4-FFF2-40B4-BE49-F238E27FC236}">
              <a16:creationId xmlns:a16="http://schemas.microsoft.com/office/drawing/2014/main" id="{8A240E1D-B969-4174-A69A-D27444793FB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31" name="CasellaDiTesto 4730">
          <a:extLst>
            <a:ext uri="{FF2B5EF4-FFF2-40B4-BE49-F238E27FC236}">
              <a16:creationId xmlns:a16="http://schemas.microsoft.com/office/drawing/2014/main" id="{B269EB51-CD99-4C25-9DE5-B4B3C757B00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32" name="CasellaDiTesto 4731">
          <a:extLst>
            <a:ext uri="{FF2B5EF4-FFF2-40B4-BE49-F238E27FC236}">
              <a16:creationId xmlns:a16="http://schemas.microsoft.com/office/drawing/2014/main" id="{2B7A1A4C-A864-40F3-8B2F-5229836B3B7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33" name="CasellaDiTesto 4732">
          <a:extLst>
            <a:ext uri="{FF2B5EF4-FFF2-40B4-BE49-F238E27FC236}">
              <a16:creationId xmlns:a16="http://schemas.microsoft.com/office/drawing/2014/main" id="{4D21AC21-C32F-4F0B-8E69-C76E6B9BB74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34" name="CasellaDiTesto 4733">
          <a:extLst>
            <a:ext uri="{FF2B5EF4-FFF2-40B4-BE49-F238E27FC236}">
              <a16:creationId xmlns:a16="http://schemas.microsoft.com/office/drawing/2014/main" id="{31D6B6D3-FBC7-4104-8E1D-E9AE53F7B8A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35" name="CasellaDiTesto 4734">
          <a:extLst>
            <a:ext uri="{FF2B5EF4-FFF2-40B4-BE49-F238E27FC236}">
              <a16:creationId xmlns:a16="http://schemas.microsoft.com/office/drawing/2014/main" id="{E07AB382-2795-4FB4-B6DF-957D834F3E3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36" name="CasellaDiTesto 4735">
          <a:extLst>
            <a:ext uri="{FF2B5EF4-FFF2-40B4-BE49-F238E27FC236}">
              <a16:creationId xmlns:a16="http://schemas.microsoft.com/office/drawing/2014/main" id="{9BBB197E-9B4D-4B77-B1E5-74D5829B186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37" name="CasellaDiTesto 4736">
          <a:extLst>
            <a:ext uri="{FF2B5EF4-FFF2-40B4-BE49-F238E27FC236}">
              <a16:creationId xmlns:a16="http://schemas.microsoft.com/office/drawing/2014/main" id="{D52136D8-5D6D-47AE-A8E2-76802D3F6A9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38" name="CasellaDiTesto 4737">
          <a:extLst>
            <a:ext uri="{FF2B5EF4-FFF2-40B4-BE49-F238E27FC236}">
              <a16:creationId xmlns:a16="http://schemas.microsoft.com/office/drawing/2014/main" id="{01B981B5-57F3-4315-B945-1BA7C02E2AB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39" name="CasellaDiTesto 4738">
          <a:extLst>
            <a:ext uri="{FF2B5EF4-FFF2-40B4-BE49-F238E27FC236}">
              <a16:creationId xmlns:a16="http://schemas.microsoft.com/office/drawing/2014/main" id="{D5F4F0D7-BC7C-4027-B749-D14D284D9F7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40" name="CasellaDiTesto 4739">
          <a:extLst>
            <a:ext uri="{FF2B5EF4-FFF2-40B4-BE49-F238E27FC236}">
              <a16:creationId xmlns:a16="http://schemas.microsoft.com/office/drawing/2014/main" id="{30F4BB94-07F9-49D1-86A6-1627502A403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41" name="CasellaDiTesto 4740">
          <a:extLst>
            <a:ext uri="{FF2B5EF4-FFF2-40B4-BE49-F238E27FC236}">
              <a16:creationId xmlns:a16="http://schemas.microsoft.com/office/drawing/2014/main" id="{BC7F82DE-4973-45D8-A9C0-A79C34FD29D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42" name="CasellaDiTesto 4741">
          <a:extLst>
            <a:ext uri="{FF2B5EF4-FFF2-40B4-BE49-F238E27FC236}">
              <a16:creationId xmlns:a16="http://schemas.microsoft.com/office/drawing/2014/main" id="{EA2036E8-B186-4FAC-B837-B6E79DF95D6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43" name="CasellaDiTesto 4742">
          <a:extLst>
            <a:ext uri="{FF2B5EF4-FFF2-40B4-BE49-F238E27FC236}">
              <a16:creationId xmlns:a16="http://schemas.microsoft.com/office/drawing/2014/main" id="{8F8B861D-1E8B-4CB7-8E59-9FBE210BD5D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44" name="CasellaDiTesto 4743">
          <a:extLst>
            <a:ext uri="{FF2B5EF4-FFF2-40B4-BE49-F238E27FC236}">
              <a16:creationId xmlns:a16="http://schemas.microsoft.com/office/drawing/2014/main" id="{6584CEA2-E516-470C-854A-7DBCE1C354A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45" name="CasellaDiTesto 4744">
          <a:extLst>
            <a:ext uri="{FF2B5EF4-FFF2-40B4-BE49-F238E27FC236}">
              <a16:creationId xmlns:a16="http://schemas.microsoft.com/office/drawing/2014/main" id="{BFA02D90-2B5E-44BA-AA79-470CEC46771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46" name="CasellaDiTesto 4745">
          <a:extLst>
            <a:ext uri="{FF2B5EF4-FFF2-40B4-BE49-F238E27FC236}">
              <a16:creationId xmlns:a16="http://schemas.microsoft.com/office/drawing/2014/main" id="{53623AB5-1C94-445A-9E27-341C85DD190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47" name="CasellaDiTesto 4746">
          <a:extLst>
            <a:ext uri="{FF2B5EF4-FFF2-40B4-BE49-F238E27FC236}">
              <a16:creationId xmlns:a16="http://schemas.microsoft.com/office/drawing/2014/main" id="{C81850A2-BFE9-4235-9E73-6FF348E0DC0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48" name="CasellaDiTesto 4747">
          <a:extLst>
            <a:ext uri="{FF2B5EF4-FFF2-40B4-BE49-F238E27FC236}">
              <a16:creationId xmlns:a16="http://schemas.microsoft.com/office/drawing/2014/main" id="{DA3C1126-0C93-475E-A4AD-5CE74B0D568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49" name="CasellaDiTesto 4748">
          <a:extLst>
            <a:ext uri="{FF2B5EF4-FFF2-40B4-BE49-F238E27FC236}">
              <a16:creationId xmlns:a16="http://schemas.microsoft.com/office/drawing/2014/main" id="{7C1AD5AF-99A0-4C11-B6F5-F04C1BCDB49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50" name="CasellaDiTesto 4749">
          <a:extLst>
            <a:ext uri="{FF2B5EF4-FFF2-40B4-BE49-F238E27FC236}">
              <a16:creationId xmlns:a16="http://schemas.microsoft.com/office/drawing/2014/main" id="{781D834C-F2EE-4555-924A-E0E2EC61C87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51" name="CasellaDiTesto 4750">
          <a:extLst>
            <a:ext uri="{FF2B5EF4-FFF2-40B4-BE49-F238E27FC236}">
              <a16:creationId xmlns:a16="http://schemas.microsoft.com/office/drawing/2014/main" id="{A97DC0D1-8DD0-4255-A799-CDC4EEB743C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52" name="CasellaDiTesto 4751">
          <a:extLst>
            <a:ext uri="{FF2B5EF4-FFF2-40B4-BE49-F238E27FC236}">
              <a16:creationId xmlns:a16="http://schemas.microsoft.com/office/drawing/2014/main" id="{ACB66EDC-5FB6-4A3B-A2C5-D6CF54561D0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53" name="CasellaDiTesto 4752">
          <a:extLst>
            <a:ext uri="{FF2B5EF4-FFF2-40B4-BE49-F238E27FC236}">
              <a16:creationId xmlns:a16="http://schemas.microsoft.com/office/drawing/2014/main" id="{B9AF6AF4-43B4-45AA-8090-A618182DAFB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54" name="CasellaDiTesto 4753">
          <a:extLst>
            <a:ext uri="{FF2B5EF4-FFF2-40B4-BE49-F238E27FC236}">
              <a16:creationId xmlns:a16="http://schemas.microsoft.com/office/drawing/2014/main" id="{9031EF42-6E24-4C12-BA96-A890ABD48CA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55" name="CasellaDiTesto 4754">
          <a:extLst>
            <a:ext uri="{FF2B5EF4-FFF2-40B4-BE49-F238E27FC236}">
              <a16:creationId xmlns:a16="http://schemas.microsoft.com/office/drawing/2014/main" id="{16FE2E98-B0E9-4A23-B2FB-1E026A69576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56" name="CasellaDiTesto 4755">
          <a:extLst>
            <a:ext uri="{FF2B5EF4-FFF2-40B4-BE49-F238E27FC236}">
              <a16:creationId xmlns:a16="http://schemas.microsoft.com/office/drawing/2014/main" id="{7A1DE491-1195-485B-BEC9-B7BADF13C52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57" name="CasellaDiTesto 4756">
          <a:extLst>
            <a:ext uri="{FF2B5EF4-FFF2-40B4-BE49-F238E27FC236}">
              <a16:creationId xmlns:a16="http://schemas.microsoft.com/office/drawing/2014/main" id="{644938FE-8C4D-4403-9333-7F6FA77B726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58" name="CasellaDiTesto 4757">
          <a:extLst>
            <a:ext uri="{FF2B5EF4-FFF2-40B4-BE49-F238E27FC236}">
              <a16:creationId xmlns:a16="http://schemas.microsoft.com/office/drawing/2014/main" id="{D66EAD32-7F78-40F1-9F8B-B7EF20DFDE0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59" name="CasellaDiTesto 4758">
          <a:extLst>
            <a:ext uri="{FF2B5EF4-FFF2-40B4-BE49-F238E27FC236}">
              <a16:creationId xmlns:a16="http://schemas.microsoft.com/office/drawing/2014/main" id="{A426006C-8954-4508-8174-0226A186644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60" name="CasellaDiTesto 4759">
          <a:extLst>
            <a:ext uri="{FF2B5EF4-FFF2-40B4-BE49-F238E27FC236}">
              <a16:creationId xmlns:a16="http://schemas.microsoft.com/office/drawing/2014/main" id="{D03FB46E-CE8A-48CC-BDA4-913BBDD4CF3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61" name="CasellaDiTesto 4760">
          <a:extLst>
            <a:ext uri="{FF2B5EF4-FFF2-40B4-BE49-F238E27FC236}">
              <a16:creationId xmlns:a16="http://schemas.microsoft.com/office/drawing/2014/main" id="{91D94F66-46DE-4EA2-94AB-8F046C2FE4B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62" name="CasellaDiTesto 4761">
          <a:extLst>
            <a:ext uri="{FF2B5EF4-FFF2-40B4-BE49-F238E27FC236}">
              <a16:creationId xmlns:a16="http://schemas.microsoft.com/office/drawing/2014/main" id="{E87D8243-9E67-4D06-B7FD-C104ACB92B9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63" name="CasellaDiTesto 4762">
          <a:extLst>
            <a:ext uri="{FF2B5EF4-FFF2-40B4-BE49-F238E27FC236}">
              <a16:creationId xmlns:a16="http://schemas.microsoft.com/office/drawing/2014/main" id="{15F2CD8C-1BDC-4601-8CF9-46B878576A2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64" name="CasellaDiTesto 4763">
          <a:extLst>
            <a:ext uri="{FF2B5EF4-FFF2-40B4-BE49-F238E27FC236}">
              <a16:creationId xmlns:a16="http://schemas.microsoft.com/office/drawing/2014/main" id="{A480E219-B3A1-4357-8EA9-9697C90BF33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65" name="CasellaDiTesto 4764">
          <a:extLst>
            <a:ext uri="{FF2B5EF4-FFF2-40B4-BE49-F238E27FC236}">
              <a16:creationId xmlns:a16="http://schemas.microsoft.com/office/drawing/2014/main" id="{BDD38084-4C51-4A4A-A741-0FFA9A9B56C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66" name="CasellaDiTesto 4765">
          <a:extLst>
            <a:ext uri="{FF2B5EF4-FFF2-40B4-BE49-F238E27FC236}">
              <a16:creationId xmlns:a16="http://schemas.microsoft.com/office/drawing/2014/main" id="{D41F1710-6A80-4B2A-9DDD-CD7F818B17C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67" name="CasellaDiTesto 4766">
          <a:extLst>
            <a:ext uri="{FF2B5EF4-FFF2-40B4-BE49-F238E27FC236}">
              <a16:creationId xmlns:a16="http://schemas.microsoft.com/office/drawing/2014/main" id="{C40577E6-4E41-4828-9313-100132875BE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68" name="CasellaDiTesto 4767">
          <a:extLst>
            <a:ext uri="{FF2B5EF4-FFF2-40B4-BE49-F238E27FC236}">
              <a16:creationId xmlns:a16="http://schemas.microsoft.com/office/drawing/2014/main" id="{D097DA46-EBBE-46BC-AC06-AFECFE563F6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69" name="CasellaDiTesto 4768">
          <a:extLst>
            <a:ext uri="{FF2B5EF4-FFF2-40B4-BE49-F238E27FC236}">
              <a16:creationId xmlns:a16="http://schemas.microsoft.com/office/drawing/2014/main" id="{1546A3EF-AB92-4BAB-BCE5-2B6F071C241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70" name="CasellaDiTesto 4769">
          <a:extLst>
            <a:ext uri="{FF2B5EF4-FFF2-40B4-BE49-F238E27FC236}">
              <a16:creationId xmlns:a16="http://schemas.microsoft.com/office/drawing/2014/main" id="{955ECB91-9F6B-44B7-903B-11ECD0BB5E0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71" name="CasellaDiTesto 4770">
          <a:extLst>
            <a:ext uri="{FF2B5EF4-FFF2-40B4-BE49-F238E27FC236}">
              <a16:creationId xmlns:a16="http://schemas.microsoft.com/office/drawing/2014/main" id="{85E2AC30-5DAF-4A32-AB04-C642C7CDD58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72" name="CasellaDiTesto 4771">
          <a:extLst>
            <a:ext uri="{FF2B5EF4-FFF2-40B4-BE49-F238E27FC236}">
              <a16:creationId xmlns:a16="http://schemas.microsoft.com/office/drawing/2014/main" id="{3B755ABA-CC38-4B4D-A5F6-3BEC05A12B8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73" name="CasellaDiTesto 4772">
          <a:extLst>
            <a:ext uri="{FF2B5EF4-FFF2-40B4-BE49-F238E27FC236}">
              <a16:creationId xmlns:a16="http://schemas.microsoft.com/office/drawing/2014/main" id="{E8998C92-155B-4E56-A1C9-D26C74B59E2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74" name="CasellaDiTesto 4773">
          <a:extLst>
            <a:ext uri="{FF2B5EF4-FFF2-40B4-BE49-F238E27FC236}">
              <a16:creationId xmlns:a16="http://schemas.microsoft.com/office/drawing/2014/main" id="{23CA1CD3-37FA-4445-844E-FDA5A6B20F5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75" name="CasellaDiTesto 4774">
          <a:extLst>
            <a:ext uri="{FF2B5EF4-FFF2-40B4-BE49-F238E27FC236}">
              <a16:creationId xmlns:a16="http://schemas.microsoft.com/office/drawing/2014/main" id="{B4903933-D1F7-4E0D-ABFC-4478BDA3E2C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76" name="CasellaDiTesto 4775">
          <a:extLst>
            <a:ext uri="{FF2B5EF4-FFF2-40B4-BE49-F238E27FC236}">
              <a16:creationId xmlns:a16="http://schemas.microsoft.com/office/drawing/2014/main" id="{FE0C9B5A-ED72-41DA-985D-8DAC3E466E5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77" name="CasellaDiTesto 4776">
          <a:extLst>
            <a:ext uri="{FF2B5EF4-FFF2-40B4-BE49-F238E27FC236}">
              <a16:creationId xmlns:a16="http://schemas.microsoft.com/office/drawing/2014/main" id="{A10A3771-6400-44B7-A398-90A5B8A005F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78" name="CasellaDiTesto 4777">
          <a:extLst>
            <a:ext uri="{FF2B5EF4-FFF2-40B4-BE49-F238E27FC236}">
              <a16:creationId xmlns:a16="http://schemas.microsoft.com/office/drawing/2014/main" id="{6DECE124-9A20-42A2-8BDF-1EEC0E0B6C1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79" name="CasellaDiTesto 4778">
          <a:extLst>
            <a:ext uri="{FF2B5EF4-FFF2-40B4-BE49-F238E27FC236}">
              <a16:creationId xmlns:a16="http://schemas.microsoft.com/office/drawing/2014/main" id="{FFCAECEE-D8AB-43BB-B722-7B10F852CCD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80" name="CasellaDiTesto 4779">
          <a:extLst>
            <a:ext uri="{FF2B5EF4-FFF2-40B4-BE49-F238E27FC236}">
              <a16:creationId xmlns:a16="http://schemas.microsoft.com/office/drawing/2014/main" id="{C372F10F-DE7C-4809-96C3-DD5CB95346E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81" name="CasellaDiTesto 4780">
          <a:extLst>
            <a:ext uri="{FF2B5EF4-FFF2-40B4-BE49-F238E27FC236}">
              <a16:creationId xmlns:a16="http://schemas.microsoft.com/office/drawing/2014/main" id="{1E2F8F4A-2817-4B48-949C-A214D875D45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82" name="CasellaDiTesto 4781">
          <a:extLst>
            <a:ext uri="{FF2B5EF4-FFF2-40B4-BE49-F238E27FC236}">
              <a16:creationId xmlns:a16="http://schemas.microsoft.com/office/drawing/2014/main" id="{5197A372-A9B9-4BCD-B884-C41D886C135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83" name="CasellaDiTesto 4782">
          <a:extLst>
            <a:ext uri="{FF2B5EF4-FFF2-40B4-BE49-F238E27FC236}">
              <a16:creationId xmlns:a16="http://schemas.microsoft.com/office/drawing/2014/main" id="{058C8775-EE1E-48EE-B9FB-33B3E49DDC0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84" name="CasellaDiTesto 4783">
          <a:extLst>
            <a:ext uri="{FF2B5EF4-FFF2-40B4-BE49-F238E27FC236}">
              <a16:creationId xmlns:a16="http://schemas.microsoft.com/office/drawing/2014/main" id="{F23F00A2-F14C-40F2-AB35-9EAE338A869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85" name="CasellaDiTesto 4784">
          <a:extLst>
            <a:ext uri="{FF2B5EF4-FFF2-40B4-BE49-F238E27FC236}">
              <a16:creationId xmlns:a16="http://schemas.microsoft.com/office/drawing/2014/main" id="{885F3578-B125-4836-9094-4E12E511E62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86" name="CasellaDiTesto 4785">
          <a:extLst>
            <a:ext uri="{FF2B5EF4-FFF2-40B4-BE49-F238E27FC236}">
              <a16:creationId xmlns:a16="http://schemas.microsoft.com/office/drawing/2014/main" id="{F17766C4-48AA-4313-8D8E-282142331B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87" name="CasellaDiTesto 4786">
          <a:extLst>
            <a:ext uri="{FF2B5EF4-FFF2-40B4-BE49-F238E27FC236}">
              <a16:creationId xmlns:a16="http://schemas.microsoft.com/office/drawing/2014/main" id="{768F4C31-EC0D-48CE-BF81-F43DD6EE3AE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88" name="CasellaDiTesto 4787">
          <a:extLst>
            <a:ext uri="{FF2B5EF4-FFF2-40B4-BE49-F238E27FC236}">
              <a16:creationId xmlns:a16="http://schemas.microsoft.com/office/drawing/2014/main" id="{97FBF0B2-BBA7-4FA3-A3B0-8C52DD1063B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89" name="CasellaDiTesto 4788">
          <a:extLst>
            <a:ext uri="{FF2B5EF4-FFF2-40B4-BE49-F238E27FC236}">
              <a16:creationId xmlns:a16="http://schemas.microsoft.com/office/drawing/2014/main" id="{C961602E-9A26-47C3-9E9E-91C18C42868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90" name="CasellaDiTesto 4789">
          <a:extLst>
            <a:ext uri="{FF2B5EF4-FFF2-40B4-BE49-F238E27FC236}">
              <a16:creationId xmlns:a16="http://schemas.microsoft.com/office/drawing/2014/main" id="{C0DE44BA-A16D-46F2-ADE7-091F85F9A47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91" name="CasellaDiTesto 4790">
          <a:extLst>
            <a:ext uri="{FF2B5EF4-FFF2-40B4-BE49-F238E27FC236}">
              <a16:creationId xmlns:a16="http://schemas.microsoft.com/office/drawing/2014/main" id="{5FF302CD-0EFE-4575-B402-97977163001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92" name="CasellaDiTesto 4791">
          <a:extLst>
            <a:ext uri="{FF2B5EF4-FFF2-40B4-BE49-F238E27FC236}">
              <a16:creationId xmlns:a16="http://schemas.microsoft.com/office/drawing/2014/main" id="{2981C180-6590-4CFD-8484-40CC57C8951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93" name="CasellaDiTesto 4792">
          <a:extLst>
            <a:ext uri="{FF2B5EF4-FFF2-40B4-BE49-F238E27FC236}">
              <a16:creationId xmlns:a16="http://schemas.microsoft.com/office/drawing/2014/main" id="{E944CF91-9F60-4E97-ABBA-D9A7A163123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94" name="CasellaDiTesto 4793">
          <a:extLst>
            <a:ext uri="{FF2B5EF4-FFF2-40B4-BE49-F238E27FC236}">
              <a16:creationId xmlns:a16="http://schemas.microsoft.com/office/drawing/2014/main" id="{67D70AD2-5FBA-432A-8284-66088ED539A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95" name="CasellaDiTesto 4794">
          <a:extLst>
            <a:ext uri="{FF2B5EF4-FFF2-40B4-BE49-F238E27FC236}">
              <a16:creationId xmlns:a16="http://schemas.microsoft.com/office/drawing/2014/main" id="{08BCA28F-47F7-4774-ABBA-B30DA773BFD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96" name="CasellaDiTesto 4795">
          <a:extLst>
            <a:ext uri="{FF2B5EF4-FFF2-40B4-BE49-F238E27FC236}">
              <a16:creationId xmlns:a16="http://schemas.microsoft.com/office/drawing/2014/main" id="{EBDC8A41-A59F-4C30-A07B-0811B9035CD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97" name="CasellaDiTesto 4796">
          <a:extLst>
            <a:ext uri="{FF2B5EF4-FFF2-40B4-BE49-F238E27FC236}">
              <a16:creationId xmlns:a16="http://schemas.microsoft.com/office/drawing/2014/main" id="{C6B78049-268B-4724-ACB7-19A191F21E0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798" name="CasellaDiTesto 4797">
          <a:extLst>
            <a:ext uri="{FF2B5EF4-FFF2-40B4-BE49-F238E27FC236}">
              <a16:creationId xmlns:a16="http://schemas.microsoft.com/office/drawing/2014/main" id="{13CF14F6-C263-4A35-AC35-B8C02268BAC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799" name="CasellaDiTesto 4798">
          <a:extLst>
            <a:ext uri="{FF2B5EF4-FFF2-40B4-BE49-F238E27FC236}">
              <a16:creationId xmlns:a16="http://schemas.microsoft.com/office/drawing/2014/main" id="{4D6BB5A6-02ED-46DC-A257-CDD7CB27E4E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00" name="CasellaDiTesto 4799">
          <a:extLst>
            <a:ext uri="{FF2B5EF4-FFF2-40B4-BE49-F238E27FC236}">
              <a16:creationId xmlns:a16="http://schemas.microsoft.com/office/drawing/2014/main" id="{CF9AE7C7-879D-4A82-A702-CF20CE55124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01" name="CasellaDiTesto 4800">
          <a:extLst>
            <a:ext uri="{FF2B5EF4-FFF2-40B4-BE49-F238E27FC236}">
              <a16:creationId xmlns:a16="http://schemas.microsoft.com/office/drawing/2014/main" id="{2AD7815C-E01B-411E-890E-47148097A9B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02" name="CasellaDiTesto 4801">
          <a:extLst>
            <a:ext uri="{FF2B5EF4-FFF2-40B4-BE49-F238E27FC236}">
              <a16:creationId xmlns:a16="http://schemas.microsoft.com/office/drawing/2014/main" id="{946BFCFE-C059-432D-AEF1-43D0B666900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03" name="CasellaDiTesto 4802">
          <a:extLst>
            <a:ext uri="{FF2B5EF4-FFF2-40B4-BE49-F238E27FC236}">
              <a16:creationId xmlns:a16="http://schemas.microsoft.com/office/drawing/2014/main" id="{45DE8EA0-3DC2-45C8-8537-4428A9014F8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04" name="CasellaDiTesto 4803">
          <a:extLst>
            <a:ext uri="{FF2B5EF4-FFF2-40B4-BE49-F238E27FC236}">
              <a16:creationId xmlns:a16="http://schemas.microsoft.com/office/drawing/2014/main" id="{489CA545-1C5D-4535-96F2-F238A9FFFC6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05" name="CasellaDiTesto 4804">
          <a:extLst>
            <a:ext uri="{FF2B5EF4-FFF2-40B4-BE49-F238E27FC236}">
              <a16:creationId xmlns:a16="http://schemas.microsoft.com/office/drawing/2014/main" id="{C8F80F23-1A49-4FE7-A84D-B91EF0DDE14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06" name="CasellaDiTesto 4805">
          <a:extLst>
            <a:ext uri="{FF2B5EF4-FFF2-40B4-BE49-F238E27FC236}">
              <a16:creationId xmlns:a16="http://schemas.microsoft.com/office/drawing/2014/main" id="{6E40E498-7FF0-4A37-86FE-CD9BFE51F92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07" name="CasellaDiTesto 4806">
          <a:extLst>
            <a:ext uri="{FF2B5EF4-FFF2-40B4-BE49-F238E27FC236}">
              <a16:creationId xmlns:a16="http://schemas.microsoft.com/office/drawing/2014/main" id="{7F39D609-4988-45A0-8C6C-2A3D510A3D7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08" name="CasellaDiTesto 4807">
          <a:extLst>
            <a:ext uri="{FF2B5EF4-FFF2-40B4-BE49-F238E27FC236}">
              <a16:creationId xmlns:a16="http://schemas.microsoft.com/office/drawing/2014/main" id="{8BA39A37-7C06-424A-9D8F-A651F78D369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09" name="CasellaDiTesto 4808">
          <a:extLst>
            <a:ext uri="{FF2B5EF4-FFF2-40B4-BE49-F238E27FC236}">
              <a16:creationId xmlns:a16="http://schemas.microsoft.com/office/drawing/2014/main" id="{A07127AE-7FAD-458A-951F-D4415A2C2D6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10" name="CasellaDiTesto 4809">
          <a:extLst>
            <a:ext uri="{FF2B5EF4-FFF2-40B4-BE49-F238E27FC236}">
              <a16:creationId xmlns:a16="http://schemas.microsoft.com/office/drawing/2014/main" id="{6E0AE4BF-F491-4C39-8E16-F70C5FCE95D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11" name="CasellaDiTesto 4810">
          <a:extLst>
            <a:ext uri="{FF2B5EF4-FFF2-40B4-BE49-F238E27FC236}">
              <a16:creationId xmlns:a16="http://schemas.microsoft.com/office/drawing/2014/main" id="{52C48499-C0C8-4204-B0D8-3048DBACE92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12" name="CasellaDiTesto 4811">
          <a:extLst>
            <a:ext uri="{FF2B5EF4-FFF2-40B4-BE49-F238E27FC236}">
              <a16:creationId xmlns:a16="http://schemas.microsoft.com/office/drawing/2014/main" id="{0F7C6D1B-A458-4503-8577-5F786FFA62F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13" name="CasellaDiTesto 4812">
          <a:extLst>
            <a:ext uri="{FF2B5EF4-FFF2-40B4-BE49-F238E27FC236}">
              <a16:creationId xmlns:a16="http://schemas.microsoft.com/office/drawing/2014/main" id="{E639D490-E519-458D-97B4-E238EB482A8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14" name="CasellaDiTesto 4813">
          <a:extLst>
            <a:ext uri="{FF2B5EF4-FFF2-40B4-BE49-F238E27FC236}">
              <a16:creationId xmlns:a16="http://schemas.microsoft.com/office/drawing/2014/main" id="{69FB710C-931E-47DD-84B7-3FB766E6CCC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15" name="CasellaDiTesto 4814">
          <a:extLst>
            <a:ext uri="{FF2B5EF4-FFF2-40B4-BE49-F238E27FC236}">
              <a16:creationId xmlns:a16="http://schemas.microsoft.com/office/drawing/2014/main" id="{F5C05227-1E91-445A-8F63-B884DAF0E7B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16" name="CasellaDiTesto 4815">
          <a:extLst>
            <a:ext uri="{FF2B5EF4-FFF2-40B4-BE49-F238E27FC236}">
              <a16:creationId xmlns:a16="http://schemas.microsoft.com/office/drawing/2014/main" id="{6A4DD943-78DB-4A29-86F4-37FA8D6F9FA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17" name="CasellaDiTesto 4816">
          <a:extLst>
            <a:ext uri="{FF2B5EF4-FFF2-40B4-BE49-F238E27FC236}">
              <a16:creationId xmlns:a16="http://schemas.microsoft.com/office/drawing/2014/main" id="{912A3901-63F5-458F-9020-E3D18599CBB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18" name="CasellaDiTesto 4817">
          <a:extLst>
            <a:ext uri="{FF2B5EF4-FFF2-40B4-BE49-F238E27FC236}">
              <a16:creationId xmlns:a16="http://schemas.microsoft.com/office/drawing/2014/main" id="{4B35EEEC-C1AF-49A4-BF86-133B5A84841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19" name="CasellaDiTesto 4818">
          <a:extLst>
            <a:ext uri="{FF2B5EF4-FFF2-40B4-BE49-F238E27FC236}">
              <a16:creationId xmlns:a16="http://schemas.microsoft.com/office/drawing/2014/main" id="{5470C5CF-E378-45F0-9F9F-D2504EFE45C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20" name="CasellaDiTesto 4819">
          <a:extLst>
            <a:ext uri="{FF2B5EF4-FFF2-40B4-BE49-F238E27FC236}">
              <a16:creationId xmlns:a16="http://schemas.microsoft.com/office/drawing/2014/main" id="{5BAF632A-EFF7-4BA2-A08E-3D26EC46373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21" name="CasellaDiTesto 4820">
          <a:extLst>
            <a:ext uri="{FF2B5EF4-FFF2-40B4-BE49-F238E27FC236}">
              <a16:creationId xmlns:a16="http://schemas.microsoft.com/office/drawing/2014/main" id="{F8DBE688-F11C-496E-AE90-623CD9E5ED6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22" name="CasellaDiTesto 4821">
          <a:extLst>
            <a:ext uri="{FF2B5EF4-FFF2-40B4-BE49-F238E27FC236}">
              <a16:creationId xmlns:a16="http://schemas.microsoft.com/office/drawing/2014/main" id="{4E72454F-0CDE-4D55-9917-F81943B422B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23" name="CasellaDiTesto 4822">
          <a:extLst>
            <a:ext uri="{FF2B5EF4-FFF2-40B4-BE49-F238E27FC236}">
              <a16:creationId xmlns:a16="http://schemas.microsoft.com/office/drawing/2014/main" id="{2C64CDAF-3DAE-4585-8D55-A4A68610BED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24" name="CasellaDiTesto 4823">
          <a:extLst>
            <a:ext uri="{FF2B5EF4-FFF2-40B4-BE49-F238E27FC236}">
              <a16:creationId xmlns:a16="http://schemas.microsoft.com/office/drawing/2014/main" id="{69FF86B2-2ED3-4978-B979-EE48DD7C00F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25" name="CasellaDiTesto 4824">
          <a:extLst>
            <a:ext uri="{FF2B5EF4-FFF2-40B4-BE49-F238E27FC236}">
              <a16:creationId xmlns:a16="http://schemas.microsoft.com/office/drawing/2014/main" id="{EDC417BF-8A12-48A8-9B34-4DCA489EE73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26" name="CasellaDiTesto 4825">
          <a:extLst>
            <a:ext uri="{FF2B5EF4-FFF2-40B4-BE49-F238E27FC236}">
              <a16:creationId xmlns:a16="http://schemas.microsoft.com/office/drawing/2014/main" id="{51C9796B-D1F4-4518-8756-56CC39B4CCE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27" name="CasellaDiTesto 4826">
          <a:extLst>
            <a:ext uri="{FF2B5EF4-FFF2-40B4-BE49-F238E27FC236}">
              <a16:creationId xmlns:a16="http://schemas.microsoft.com/office/drawing/2014/main" id="{00FC9FC6-BD23-4D42-8243-D7EBE0175C1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28" name="CasellaDiTesto 4827">
          <a:extLst>
            <a:ext uri="{FF2B5EF4-FFF2-40B4-BE49-F238E27FC236}">
              <a16:creationId xmlns:a16="http://schemas.microsoft.com/office/drawing/2014/main" id="{89ABBA7C-FFF5-4870-AA3E-E57013F1F75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29" name="CasellaDiTesto 4828">
          <a:extLst>
            <a:ext uri="{FF2B5EF4-FFF2-40B4-BE49-F238E27FC236}">
              <a16:creationId xmlns:a16="http://schemas.microsoft.com/office/drawing/2014/main" id="{5B4E1B31-6C51-4888-BBB1-50BF94E6F8E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30" name="CasellaDiTesto 4829">
          <a:extLst>
            <a:ext uri="{FF2B5EF4-FFF2-40B4-BE49-F238E27FC236}">
              <a16:creationId xmlns:a16="http://schemas.microsoft.com/office/drawing/2014/main" id="{316D2816-2E54-44A6-AD4F-392879CDC2C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31" name="CasellaDiTesto 4830">
          <a:extLst>
            <a:ext uri="{FF2B5EF4-FFF2-40B4-BE49-F238E27FC236}">
              <a16:creationId xmlns:a16="http://schemas.microsoft.com/office/drawing/2014/main" id="{9497D4E4-0EFC-4208-A892-4336969E9B82}"/>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32" name="CasellaDiTesto 4831">
          <a:extLst>
            <a:ext uri="{FF2B5EF4-FFF2-40B4-BE49-F238E27FC236}">
              <a16:creationId xmlns:a16="http://schemas.microsoft.com/office/drawing/2014/main" id="{2CB6E245-8944-4EBD-8491-B3CBF7F5090B}"/>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33" name="CasellaDiTesto 4832">
          <a:extLst>
            <a:ext uri="{FF2B5EF4-FFF2-40B4-BE49-F238E27FC236}">
              <a16:creationId xmlns:a16="http://schemas.microsoft.com/office/drawing/2014/main" id="{5172D854-C621-4D71-B1E5-CF8E4E57FE3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0</xdr:rowOff>
    </xdr:from>
    <xdr:ext cx="65" cy="172227"/>
    <xdr:sp macro="" textlink="">
      <xdr:nvSpPr>
        <xdr:cNvPr id="4834" name="CasellaDiTesto 4833">
          <a:extLst>
            <a:ext uri="{FF2B5EF4-FFF2-40B4-BE49-F238E27FC236}">
              <a16:creationId xmlns:a16="http://schemas.microsoft.com/office/drawing/2014/main" id="{BF846CCE-45DC-4E96-8813-81B56296C97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35" name="CasellaDiTesto 4834">
          <a:extLst>
            <a:ext uri="{FF2B5EF4-FFF2-40B4-BE49-F238E27FC236}">
              <a16:creationId xmlns:a16="http://schemas.microsoft.com/office/drawing/2014/main" id="{ED9A6DBA-169C-4C82-ADB1-28C88F00A50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36" name="CasellaDiTesto 4835">
          <a:extLst>
            <a:ext uri="{FF2B5EF4-FFF2-40B4-BE49-F238E27FC236}">
              <a16:creationId xmlns:a16="http://schemas.microsoft.com/office/drawing/2014/main" id="{CB78AF10-F090-4DBF-9329-DF9DB5236B4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37" name="CasellaDiTesto 4836">
          <a:extLst>
            <a:ext uri="{FF2B5EF4-FFF2-40B4-BE49-F238E27FC236}">
              <a16:creationId xmlns:a16="http://schemas.microsoft.com/office/drawing/2014/main" id="{27617AE7-277A-440B-97EE-B59C24CDC98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38" name="CasellaDiTesto 4837">
          <a:extLst>
            <a:ext uri="{FF2B5EF4-FFF2-40B4-BE49-F238E27FC236}">
              <a16:creationId xmlns:a16="http://schemas.microsoft.com/office/drawing/2014/main" id="{2F45A6D5-73B4-44E1-8482-2E3D4477173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39" name="CasellaDiTesto 4838">
          <a:extLst>
            <a:ext uri="{FF2B5EF4-FFF2-40B4-BE49-F238E27FC236}">
              <a16:creationId xmlns:a16="http://schemas.microsoft.com/office/drawing/2014/main" id="{55D563DE-5D70-4421-B2B2-E1878F1472F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40" name="CasellaDiTesto 4839">
          <a:extLst>
            <a:ext uri="{FF2B5EF4-FFF2-40B4-BE49-F238E27FC236}">
              <a16:creationId xmlns:a16="http://schemas.microsoft.com/office/drawing/2014/main" id="{2FDFD368-439F-4C78-93E6-A95EB6402D4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41" name="CasellaDiTesto 4840">
          <a:extLst>
            <a:ext uri="{FF2B5EF4-FFF2-40B4-BE49-F238E27FC236}">
              <a16:creationId xmlns:a16="http://schemas.microsoft.com/office/drawing/2014/main" id="{E3FEAD5A-A63D-4D16-A836-D5045228EA45}"/>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42" name="CasellaDiTesto 4841">
          <a:extLst>
            <a:ext uri="{FF2B5EF4-FFF2-40B4-BE49-F238E27FC236}">
              <a16:creationId xmlns:a16="http://schemas.microsoft.com/office/drawing/2014/main" id="{29324ECF-6FE9-4B0F-B74D-2CC047E5A37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43" name="CasellaDiTesto 4842">
          <a:extLst>
            <a:ext uri="{FF2B5EF4-FFF2-40B4-BE49-F238E27FC236}">
              <a16:creationId xmlns:a16="http://schemas.microsoft.com/office/drawing/2014/main" id="{566D35C9-2C53-4462-857F-733E43B8027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44" name="CasellaDiTesto 4843">
          <a:extLst>
            <a:ext uri="{FF2B5EF4-FFF2-40B4-BE49-F238E27FC236}">
              <a16:creationId xmlns:a16="http://schemas.microsoft.com/office/drawing/2014/main" id="{91EBA110-18CA-4DA5-9775-6D75ACD72CB7}"/>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45" name="CasellaDiTesto 4844">
          <a:extLst>
            <a:ext uri="{FF2B5EF4-FFF2-40B4-BE49-F238E27FC236}">
              <a16:creationId xmlns:a16="http://schemas.microsoft.com/office/drawing/2014/main" id="{B4B24DA8-2E42-44D7-A3F5-FE9B28850E6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46" name="CasellaDiTesto 4845">
          <a:extLst>
            <a:ext uri="{FF2B5EF4-FFF2-40B4-BE49-F238E27FC236}">
              <a16:creationId xmlns:a16="http://schemas.microsoft.com/office/drawing/2014/main" id="{B2DEB48C-02E0-4351-8AAF-CE56D6162D8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47" name="CasellaDiTesto 4846">
          <a:extLst>
            <a:ext uri="{FF2B5EF4-FFF2-40B4-BE49-F238E27FC236}">
              <a16:creationId xmlns:a16="http://schemas.microsoft.com/office/drawing/2014/main" id="{F0DEDC5B-11A5-4991-80A5-7EC623A927A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48" name="CasellaDiTesto 4847">
          <a:extLst>
            <a:ext uri="{FF2B5EF4-FFF2-40B4-BE49-F238E27FC236}">
              <a16:creationId xmlns:a16="http://schemas.microsoft.com/office/drawing/2014/main" id="{3A0E1C59-4885-424D-B67A-C8A97EB2746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49" name="CasellaDiTesto 4848">
          <a:extLst>
            <a:ext uri="{FF2B5EF4-FFF2-40B4-BE49-F238E27FC236}">
              <a16:creationId xmlns:a16="http://schemas.microsoft.com/office/drawing/2014/main" id="{B8B53594-5AF1-4488-A152-5CABD9A1152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50" name="CasellaDiTesto 4849">
          <a:extLst>
            <a:ext uri="{FF2B5EF4-FFF2-40B4-BE49-F238E27FC236}">
              <a16:creationId xmlns:a16="http://schemas.microsoft.com/office/drawing/2014/main" id="{FF4A18AA-DAE8-4A4B-A4CF-D352039FB6E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51" name="CasellaDiTesto 4850">
          <a:extLst>
            <a:ext uri="{FF2B5EF4-FFF2-40B4-BE49-F238E27FC236}">
              <a16:creationId xmlns:a16="http://schemas.microsoft.com/office/drawing/2014/main" id="{D9B4BB09-0E81-434F-A058-7D58ACBBAA6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4852" name="CasellaDiTesto 4851">
          <a:extLst>
            <a:ext uri="{FF2B5EF4-FFF2-40B4-BE49-F238E27FC236}">
              <a16:creationId xmlns:a16="http://schemas.microsoft.com/office/drawing/2014/main" id="{B56078C8-04A1-4C9B-8A15-4A89733861AC}"/>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853" name="CasellaDiTesto 4852">
          <a:extLst>
            <a:ext uri="{FF2B5EF4-FFF2-40B4-BE49-F238E27FC236}">
              <a16:creationId xmlns:a16="http://schemas.microsoft.com/office/drawing/2014/main" id="{237B3601-4755-4B3A-95CE-EC463F25DA1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4854" name="CasellaDiTesto 4853">
          <a:extLst>
            <a:ext uri="{FF2B5EF4-FFF2-40B4-BE49-F238E27FC236}">
              <a16:creationId xmlns:a16="http://schemas.microsoft.com/office/drawing/2014/main" id="{AD48C245-C0C1-4140-AB86-77328DCA23F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855" name="CasellaDiTesto 4854">
          <a:extLst>
            <a:ext uri="{FF2B5EF4-FFF2-40B4-BE49-F238E27FC236}">
              <a16:creationId xmlns:a16="http://schemas.microsoft.com/office/drawing/2014/main" id="{12D5DAF9-B39C-4E73-8E45-4C7AC1F9AB2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4856" name="CasellaDiTesto 4855">
          <a:extLst>
            <a:ext uri="{FF2B5EF4-FFF2-40B4-BE49-F238E27FC236}">
              <a16:creationId xmlns:a16="http://schemas.microsoft.com/office/drawing/2014/main" id="{CC4B67D6-5D04-4AD4-AA30-9A628847A7F6}"/>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857" name="CasellaDiTesto 4856">
          <a:extLst>
            <a:ext uri="{FF2B5EF4-FFF2-40B4-BE49-F238E27FC236}">
              <a16:creationId xmlns:a16="http://schemas.microsoft.com/office/drawing/2014/main" id="{45BCB21B-2EF5-4A1C-AEA2-824C18183703}"/>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4858" name="CasellaDiTesto 4857">
          <a:extLst>
            <a:ext uri="{FF2B5EF4-FFF2-40B4-BE49-F238E27FC236}">
              <a16:creationId xmlns:a16="http://schemas.microsoft.com/office/drawing/2014/main" id="{D2F099E9-8941-4A4D-9F51-7281A74DD961}"/>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4859" name="CasellaDiTesto 4858">
          <a:extLst>
            <a:ext uri="{FF2B5EF4-FFF2-40B4-BE49-F238E27FC236}">
              <a16:creationId xmlns:a16="http://schemas.microsoft.com/office/drawing/2014/main" id="{2FA55BAD-10AD-491A-9BB8-08E982D36280}"/>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4860" name="CasellaDiTesto 4859">
          <a:extLst>
            <a:ext uri="{FF2B5EF4-FFF2-40B4-BE49-F238E27FC236}">
              <a16:creationId xmlns:a16="http://schemas.microsoft.com/office/drawing/2014/main" id="{A81AEE32-324D-4588-9EE9-7083628A16C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4861" name="CasellaDiTesto 4860">
          <a:extLst>
            <a:ext uri="{FF2B5EF4-FFF2-40B4-BE49-F238E27FC236}">
              <a16:creationId xmlns:a16="http://schemas.microsoft.com/office/drawing/2014/main" id="{B9A484C3-130C-48E7-A5B6-0DCBA0F0434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212</xdr:row>
      <xdr:rowOff>995362</xdr:rowOff>
    </xdr:from>
    <xdr:ext cx="65" cy="172227"/>
    <xdr:sp macro="" textlink="">
      <xdr:nvSpPr>
        <xdr:cNvPr id="4862" name="CasellaDiTesto 4861">
          <a:extLst>
            <a:ext uri="{FF2B5EF4-FFF2-40B4-BE49-F238E27FC236}">
              <a16:creationId xmlns:a16="http://schemas.microsoft.com/office/drawing/2014/main" id="{4F1E82D0-3BA3-4574-BBA5-14BCBB94E164}"/>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212</xdr:row>
      <xdr:rowOff>995362</xdr:rowOff>
    </xdr:from>
    <xdr:ext cx="65" cy="172227"/>
    <xdr:sp macro="" textlink="">
      <xdr:nvSpPr>
        <xdr:cNvPr id="4863" name="CasellaDiTesto 4862">
          <a:extLst>
            <a:ext uri="{FF2B5EF4-FFF2-40B4-BE49-F238E27FC236}">
              <a16:creationId xmlns:a16="http://schemas.microsoft.com/office/drawing/2014/main" id="{3BE5C224-03AF-4379-8DD5-3BA4924D819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212</xdr:row>
      <xdr:rowOff>995362</xdr:rowOff>
    </xdr:from>
    <xdr:ext cx="65" cy="172227"/>
    <xdr:sp macro="" textlink="">
      <xdr:nvSpPr>
        <xdr:cNvPr id="4864" name="CasellaDiTesto 4863">
          <a:extLst>
            <a:ext uri="{FF2B5EF4-FFF2-40B4-BE49-F238E27FC236}">
              <a16:creationId xmlns:a16="http://schemas.microsoft.com/office/drawing/2014/main" id="{E054DA5F-64DD-4379-BCBD-088175175F3E}"/>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865" name="CasellaDiTesto 4864">
          <a:extLst>
            <a:ext uri="{FF2B5EF4-FFF2-40B4-BE49-F238E27FC236}">
              <a16:creationId xmlns:a16="http://schemas.microsoft.com/office/drawing/2014/main" id="{BFF35329-835B-4A6C-8AEB-855B196EDC7A}"/>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4866" name="CasellaDiTesto 4865">
          <a:extLst>
            <a:ext uri="{FF2B5EF4-FFF2-40B4-BE49-F238E27FC236}">
              <a16:creationId xmlns:a16="http://schemas.microsoft.com/office/drawing/2014/main" id="{C2775CD7-7923-43B3-8008-FCFE33ED1BD9}"/>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4867" name="CasellaDiTesto 4866">
          <a:extLst>
            <a:ext uri="{FF2B5EF4-FFF2-40B4-BE49-F238E27FC236}">
              <a16:creationId xmlns:a16="http://schemas.microsoft.com/office/drawing/2014/main" id="{BB9B4AD9-7055-4EFE-9A67-3CEB6526931D}"/>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4868" name="CasellaDiTesto 4867">
          <a:extLst>
            <a:ext uri="{FF2B5EF4-FFF2-40B4-BE49-F238E27FC236}">
              <a16:creationId xmlns:a16="http://schemas.microsoft.com/office/drawing/2014/main" id="{06803CA9-94C3-40D8-A562-5BBFE73348CF}"/>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4869" name="CasellaDiTesto 4868">
          <a:extLst>
            <a:ext uri="{FF2B5EF4-FFF2-40B4-BE49-F238E27FC236}">
              <a16:creationId xmlns:a16="http://schemas.microsoft.com/office/drawing/2014/main" id="{1C9F9528-9931-4EBB-941D-B2EEC54864B8}"/>
            </a:ext>
          </a:extLst>
        </xdr:cNvPr>
        <xdr:cNvSpPr txBox="1"/>
      </xdr:nvSpPr>
      <xdr:spPr>
        <a:xfrm>
          <a:off x="6527346" y="466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4870" name="CasellaDiTesto 4869">
          <a:extLst>
            <a:ext uri="{FF2B5EF4-FFF2-40B4-BE49-F238E27FC236}">
              <a16:creationId xmlns:a16="http://schemas.microsoft.com/office/drawing/2014/main" id="{EA27AC3C-5BE9-494D-AA5F-1D23DFE030C4}"/>
            </a:ext>
          </a:extLst>
        </xdr:cNvPr>
        <xdr:cNvSpPr txBox="1"/>
      </xdr:nvSpPr>
      <xdr:spPr>
        <a:xfrm>
          <a:off x="8083550" y="230497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4871" name="CasellaDiTesto 4870">
          <a:extLst>
            <a:ext uri="{FF2B5EF4-FFF2-40B4-BE49-F238E27FC236}">
              <a16:creationId xmlns:a16="http://schemas.microsoft.com/office/drawing/2014/main" id="{9DCC0353-61A0-498A-89F8-377068E7C6AC}"/>
            </a:ext>
          </a:extLst>
        </xdr:cNvPr>
        <xdr:cNvSpPr txBox="1"/>
      </xdr:nvSpPr>
      <xdr:spPr>
        <a:xfrm>
          <a:off x="8083550" y="230497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4872" name="CasellaDiTesto 4871">
          <a:extLst>
            <a:ext uri="{FF2B5EF4-FFF2-40B4-BE49-F238E27FC236}">
              <a16:creationId xmlns:a16="http://schemas.microsoft.com/office/drawing/2014/main" id="{421E9ECF-0261-4467-ACA1-227395FC74E8}"/>
            </a:ext>
          </a:extLst>
        </xdr:cNvPr>
        <xdr:cNvSpPr txBox="1"/>
      </xdr:nvSpPr>
      <xdr:spPr>
        <a:xfrm>
          <a:off x="8083550" y="230497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4873" name="CasellaDiTesto 4872">
          <a:extLst>
            <a:ext uri="{FF2B5EF4-FFF2-40B4-BE49-F238E27FC236}">
              <a16:creationId xmlns:a16="http://schemas.microsoft.com/office/drawing/2014/main" id="{39B6D62B-33D8-4E45-979D-65873A7EEB1C}"/>
            </a:ext>
          </a:extLst>
        </xdr:cNvPr>
        <xdr:cNvSpPr txBox="1"/>
      </xdr:nvSpPr>
      <xdr:spPr>
        <a:xfrm>
          <a:off x="8083550" y="230497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219</xdr:row>
      <xdr:rowOff>995362</xdr:rowOff>
    </xdr:from>
    <xdr:ext cx="65" cy="172227"/>
    <xdr:sp macro="" textlink="">
      <xdr:nvSpPr>
        <xdr:cNvPr id="4874" name="CasellaDiTesto 4873">
          <a:extLst>
            <a:ext uri="{FF2B5EF4-FFF2-40B4-BE49-F238E27FC236}">
              <a16:creationId xmlns:a16="http://schemas.microsoft.com/office/drawing/2014/main" id="{B9D052FA-E6B1-4A30-8EC5-B4B444C0B197}"/>
            </a:ext>
          </a:extLst>
        </xdr:cNvPr>
        <xdr:cNvSpPr txBox="1"/>
      </xdr:nvSpPr>
      <xdr:spPr>
        <a:xfrm>
          <a:off x="8083550" y="231513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219</xdr:row>
      <xdr:rowOff>995362</xdr:rowOff>
    </xdr:from>
    <xdr:ext cx="65" cy="172227"/>
    <xdr:sp macro="" textlink="">
      <xdr:nvSpPr>
        <xdr:cNvPr id="4875" name="CasellaDiTesto 4874">
          <a:extLst>
            <a:ext uri="{FF2B5EF4-FFF2-40B4-BE49-F238E27FC236}">
              <a16:creationId xmlns:a16="http://schemas.microsoft.com/office/drawing/2014/main" id="{CA61A44E-97D5-4263-96C2-AC4AEF95D1A8}"/>
            </a:ext>
          </a:extLst>
        </xdr:cNvPr>
        <xdr:cNvSpPr txBox="1"/>
      </xdr:nvSpPr>
      <xdr:spPr>
        <a:xfrm>
          <a:off x="8083550" y="231513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76" name="CasellaDiTesto 4875">
          <a:extLst>
            <a:ext uri="{FF2B5EF4-FFF2-40B4-BE49-F238E27FC236}">
              <a16:creationId xmlns:a16="http://schemas.microsoft.com/office/drawing/2014/main" id="{EAFAF2F9-CD38-4C1E-95A2-F6C95128B70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77" name="CasellaDiTesto 4876">
          <a:extLst>
            <a:ext uri="{FF2B5EF4-FFF2-40B4-BE49-F238E27FC236}">
              <a16:creationId xmlns:a16="http://schemas.microsoft.com/office/drawing/2014/main" id="{690A93E0-3182-4E8F-B2FC-20ECF0C4AD6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78" name="CasellaDiTesto 4877">
          <a:extLst>
            <a:ext uri="{FF2B5EF4-FFF2-40B4-BE49-F238E27FC236}">
              <a16:creationId xmlns:a16="http://schemas.microsoft.com/office/drawing/2014/main" id="{B317A7E6-C8AE-4498-8AF5-B0F3659EE2E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79" name="CasellaDiTesto 4878">
          <a:extLst>
            <a:ext uri="{FF2B5EF4-FFF2-40B4-BE49-F238E27FC236}">
              <a16:creationId xmlns:a16="http://schemas.microsoft.com/office/drawing/2014/main" id="{DF6D5842-4B23-4FCA-A147-E8032C81672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80" name="CasellaDiTesto 4879">
          <a:extLst>
            <a:ext uri="{FF2B5EF4-FFF2-40B4-BE49-F238E27FC236}">
              <a16:creationId xmlns:a16="http://schemas.microsoft.com/office/drawing/2014/main" id="{DE1B4F06-7283-4002-8A7B-A38B66A95CB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81" name="CasellaDiTesto 4880">
          <a:extLst>
            <a:ext uri="{FF2B5EF4-FFF2-40B4-BE49-F238E27FC236}">
              <a16:creationId xmlns:a16="http://schemas.microsoft.com/office/drawing/2014/main" id="{A55BE5CB-10C8-448A-9E15-9B612A336E3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4882" name="CasellaDiTesto 4881">
          <a:extLst>
            <a:ext uri="{FF2B5EF4-FFF2-40B4-BE49-F238E27FC236}">
              <a16:creationId xmlns:a16="http://schemas.microsoft.com/office/drawing/2014/main" id="{09248052-799F-45E8-8B75-386AB9AFFDC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4883" name="CasellaDiTesto 4882">
          <a:extLst>
            <a:ext uri="{FF2B5EF4-FFF2-40B4-BE49-F238E27FC236}">
              <a16:creationId xmlns:a16="http://schemas.microsoft.com/office/drawing/2014/main" id="{C4218C32-269A-43E0-AD6A-07164149926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4884" name="CasellaDiTesto 4883">
          <a:extLst>
            <a:ext uri="{FF2B5EF4-FFF2-40B4-BE49-F238E27FC236}">
              <a16:creationId xmlns:a16="http://schemas.microsoft.com/office/drawing/2014/main" id="{3B629F5F-F868-4584-BBDD-F7DC3214783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85" name="CasellaDiTesto 4884">
          <a:extLst>
            <a:ext uri="{FF2B5EF4-FFF2-40B4-BE49-F238E27FC236}">
              <a16:creationId xmlns:a16="http://schemas.microsoft.com/office/drawing/2014/main" id="{44E08CD2-E765-4759-8F77-D0729DA31AE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86" name="CasellaDiTesto 4885">
          <a:extLst>
            <a:ext uri="{FF2B5EF4-FFF2-40B4-BE49-F238E27FC236}">
              <a16:creationId xmlns:a16="http://schemas.microsoft.com/office/drawing/2014/main" id="{95AF1698-A8BF-4851-9241-7466CCF96DA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87" name="CasellaDiTesto 4886">
          <a:extLst>
            <a:ext uri="{FF2B5EF4-FFF2-40B4-BE49-F238E27FC236}">
              <a16:creationId xmlns:a16="http://schemas.microsoft.com/office/drawing/2014/main" id="{549502EB-5B60-4184-93E1-630124ACE11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88" name="CasellaDiTesto 4887">
          <a:extLst>
            <a:ext uri="{FF2B5EF4-FFF2-40B4-BE49-F238E27FC236}">
              <a16:creationId xmlns:a16="http://schemas.microsoft.com/office/drawing/2014/main" id="{AB235E73-E983-4CB6-B5E9-C93B46CF897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89" name="CasellaDiTesto 4888">
          <a:extLst>
            <a:ext uri="{FF2B5EF4-FFF2-40B4-BE49-F238E27FC236}">
              <a16:creationId xmlns:a16="http://schemas.microsoft.com/office/drawing/2014/main" id="{27E05D49-D76A-4F48-BCD9-F8AAEA2CACB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890" name="CasellaDiTesto 4889">
          <a:extLst>
            <a:ext uri="{FF2B5EF4-FFF2-40B4-BE49-F238E27FC236}">
              <a16:creationId xmlns:a16="http://schemas.microsoft.com/office/drawing/2014/main" id="{F2DB7CE2-FD66-4296-9E3B-4C9731B0AC5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4891" name="CasellaDiTesto 4890">
          <a:extLst>
            <a:ext uri="{FF2B5EF4-FFF2-40B4-BE49-F238E27FC236}">
              <a16:creationId xmlns:a16="http://schemas.microsoft.com/office/drawing/2014/main" id="{92A25DCC-C05B-4F3E-9DFA-D2A9A2B2C1E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4892" name="CasellaDiTesto 4891">
          <a:extLst>
            <a:ext uri="{FF2B5EF4-FFF2-40B4-BE49-F238E27FC236}">
              <a16:creationId xmlns:a16="http://schemas.microsoft.com/office/drawing/2014/main" id="{60F37B2F-6D3A-45A5-9191-508BD56FF08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4893" name="CasellaDiTesto 4892">
          <a:extLst>
            <a:ext uri="{FF2B5EF4-FFF2-40B4-BE49-F238E27FC236}">
              <a16:creationId xmlns:a16="http://schemas.microsoft.com/office/drawing/2014/main" id="{80043231-CEB9-4EAB-BB92-190D625B753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894" name="CasellaDiTesto 4893">
          <a:extLst>
            <a:ext uri="{FF2B5EF4-FFF2-40B4-BE49-F238E27FC236}">
              <a16:creationId xmlns:a16="http://schemas.microsoft.com/office/drawing/2014/main" id="{9B81018E-ED35-405E-8188-827D5DD3246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895" name="CasellaDiTesto 4894">
          <a:extLst>
            <a:ext uri="{FF2B5EF4-FFF2-40B4-BE49-F238E27FC236}">
              <a16:creationId xmlns:a16="http://schemas.microsoft.com/office/drawing/2014/main" id="{7692F579-1236-4633-ADAB-C37585F26EE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896" name="CasellaDiTesto 4895">
          <a:extLst>
            <a:ext uri="{FF2B5EF4-FFF2-40B4-BE49-F238E27FC236}">
              <a16:creationId xmlns:a16="http://schemas.microsoft.com/office/drawing/2014/main" id="{0CBE5A1F-9E0D-4E1B-97E2-34647833EC6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897" name="CasellaDiTesto 4896">
          <a:extLst>
            <a:ext uri="{FF2B5EF4-FFF2-40B4-BE49-F238E27FC236}">
              <a16:creationId xmlns:a16="http://schemas.microsoft.com/office/drawing/2014/main" id="{258179A6-3ADE-48A6-9491-DD887556CD7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898" name="CasellaDiTesto 4897">
          <a:extLst>
            <a:ext uri="{FF2B5EF4-FFF2-40B4-BE49-F238E27FC236}">
              <a16:creationId xmlns:a16="http://schemas.microsoft.com/office/drawing/2014/main" id="{E70390D0-25F1-4A15-8FE2-8AAE6EC9E5A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899" name="CasellaDiTesto 4898">
          <a:extLst>
            <a:ext uri="{FF2B5EF4-FFF2-40B4-BE49-F238E27FC236}">
              <a16:creationId xmlns:a16="http://schemas.microsoft.com/office/drawing/2014/main" id="{522B6FF3-23CA-4B64-92DC-81721E5BB52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4900" name="CasellaDiTesto 4899">
          <a:extLst>
            <a:ext uri="{FF2B5EF4-FFF2-40B4-BE49-F238E27FC236}">
              <a16:creationId xmlns:a16="http://schemas.microsoft.com/office/drawing/2014/main" id="{30D0A16A-CAD6-4736-983D-078545115FF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4901" name="CasellaDiTesto 4900">
          <a:extLst>
            <a:ext uri="{FF2B5EF4-FFF2-40B4-BE49-F238E27FC236}">
              <a16:creationId xmlns:a16="http://schemas.microsoft.com/office/drawing/2014/main" id="{CFD28689-7D13-48D9-9BE4-2C4E0B84E96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4902" name="CasellaDiTesto 4901">
          <a:extLst>
            <a:ext uri="{FF2B5EF4-FFF2-40B4-BE49-F238E27FC236}">
              <a16:creationId xmlns:a16="http://schemas.microsoft.com/office/drawing/2014/main" id="{771FC88F-CDC5-4CAD-BCD2-20EE7819E69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4903" name="CasellaDiTesto 4902">
          <a:extLst>
            <a:ext uri="{FF2B5EF4-FFF2-40B4-BE49-F238E27FC236}">
              <a16:creationId xmlns:a16="http://schemas.microsoft.com/office/drawing/2014/main" id="{748FE23E-9B27-4F85-AC4F-E5B65DCCAE1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4904" name="CasellaDiTesto 4903">
          <a:extLst>
            <a:ext uri="{FF2B5EF4-FFF2-40B4-BE49-F238E27FC236}">
              <a16:creationId xmlns:a16="http://schemas.microsoft.com/office/drawing/2014/main" id="{F4C511C0-16A1-49A7-97A7-DDB8069C8A6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4905" name="CasellaDiTesto 4904">
          <a:extLst>
            <a:ext uri="{FF2B5EF4-FFF2-40B4-BE49-F238E27FC236}">
              <a16:creationId xmlns:a16="http://schemas.microsoft.com/office/drawing/2014/main" id="{D37CDEDF-7716-4237-B695-824C2B45FF8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4906" name="CasellaDiTesto 4905">
          <a:extLst>
            <a:ext uri="{FF2B5EF4-FFF2-40B4-BE49-F238E27FC236}">
              <a16:creationId xmlns:a16="http://schemas.microsoft.com/office/drawing/2014/main" id="{328A5B6C-9313-45AC-BFB9-9998F1182C4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4907" name="CasellaDiTesto 4906">
          <a:extLst>
            <a:ext uri="{FF2B5EF4-FFF2-40B4-BE49-F238E27FC236}">
              <a16:creationId xmlns:a16="http://schemas.microsoft.com/office/drawing/2014/main" id="{3A039AF2-4248-4B07-8AD7-D278899D9D9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4908" name="CasellaDiTesto 4907">
          <a:extLst>
            <a:ext uri="{FF2B5EF4-FFF2-40B4-BE49-F238E27FC236}">
              <a16:creationId xmlns:a16="http://schemas.microsoft.com/office/drawing/2014/main" id="{BDA92AEB-9087-4C2C-9039-A25857749A3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909" name="CasellaDiTesto 4908">
          <a:extLst>
            <a:ext uri="{FF2B5EF4-FFF2-40B4-BE49-F238E27FC236}">
              <a16:creationId xmlns:a16="http://schemas.microsoft.com/office/drawing/2014/main" id="{18AF8C6F-B524-453A-BDB7-AC81E4A8424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910" name="CasellaDiTesto 4909">
          <a:extLst>
            <a:ext uri="{FF2B5EF4-FFF2-40B4-BE49-F238E27FC236}">
              <a16:creationId xmlns:a16="http://schemas.microsoft.com/office/drawing/2014/main" id="{00F7A0DC-E6C8-4D4A-BC21-B09F3429F16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911" name="CasellaDiTesto 4910">
          <a:extLst>
            <a:ext uri="{FF2B5EF4-FFF2-40B4-BE49-F238E27FC236}">
              <a16:creationId xmlns:a16="http://schemas.microsoft.com/office/drawing/2014/main" id="{7E89A764-B30F-4D5B-BE71-616A1546709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912" name="CasellaDiTesto 4911">
          <a:extLst>
            <a:ext uri="{FF2B5EF4-FFF2-40B4-BE49-F238E27FC236}">
              <a16:creationId xmlns:a16="http://schemas.microsoft.com/office/drawing/2014/main" id="{580BD272-C072-4BE3-9D9C-C287AD59296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913" name="CasellaDiTesto 4912">
          <a:extLst>
            <a:ext uri="{FF2B5EF4-FFF2-40B4-BE49-F238E27FC236}">
              <a16:creationId xmlns:a16="http://schemas.microsoft.com/office/drawing/2014/main" id="{95EEC27A-8D71-4FBE-9B02-A8666271F40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4914" name="CasellaDiTesto 4913">
          <a:extLst>
            <a:ext uri="{FF2B5EF4-FFF2-40B4-BE49-F238E27FC236}">
              <a16:creationId xmlns:a16="http://schemas.microsoft.com/office/drawing/2014/main" id="{AD1D925D-A86B-4FFF-9D99-576BF014FB0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4915" name="CasellaDiTesto 4914">
          <a:extLst>
            <a:ext uri="{FF2B5EF4-FFF2-40B4-BE49-F238E27FC236}">
              <a16:creationId xmlns:a16="http://schemas.microsoft.com/office/drawing/2014/main" id="{BB6B3575-D303-4313-B694-DE6A2C5F860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4916" name="CasellaDiTesto 4915">
          <a:extLst>
            <a:ext uri="{FF2B5EF4-FFF2-40B4-BE49-F238E27FC236}">
              <a16:creationId xmlns:a16="http://schemas.microsoft.com/office/drawing/2014/main" id="{2FDD0CC9-8BA6-4909-9BD7-565657843CE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995362</xdr:rowOff>
    </xdr:from>
    <xdr:ext cx="65" cy="172227"/>
    <xdr:sp macro="" textlink="">
      <xdr:nvSpPr>
        <xdr:cNvPr id="4917" name="CasellaDiTesto 4916">
          <a:extLst>
            <a:ext uri="{FF2B5EF4-FFF2-40B4-BE49-F238E27FC236}">
              <a16:creationId xmlns:a16="http://schemas.microsoft.com/office/drawing/2014/main" id="{6B790420-AFB1-4626-8F19-2CF7709CC60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918" name="CasellaDiTesto 4917">
          <a:extLst>
            <a:ext uri="{FF2B5EF4-FFF2-40B4-BE49-F238E27FC236}">
              <a16:creationId xmlns:a16="http://schemas.microsoft.com/office/drawing/2014/main" id="{B834EDBD-9184-4C23-BAC1-5ADEBF467A4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919" name="CasellaDiTesto 4918">
          <a:extLst>
            <a:ext uri="{FF2B5EF4-FFF2-40B4-BE49-F238E27FC236}">
              <a16:creationId xmlns:a16="http://schemas.microsoft.com/office/drawing/2014/main" id="{0BEA416B-BC08-4DF9-86A3-ED4EFAB8479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920" name="CasellaDiTesto 4919">
          <a:extLst>
            <a:ext uri="{FF2B5EF4-FFF2-40B4-BE49-F238E27FC236}">
              <a16:creationId xmlns:a16="http://schemas.microsoft.com/office/drawing/2014/main" id="{51530F99-34F1-409A-B68F-50B91ADF9B3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921" name="CasellaDiTesto 4920">
          <a:extLst>
            <a:ext uri="{FF2B5EF4-FFF2-40B4-BE49-F238E27FC236}">
              <a16:creationId xmlns:a16="http://schemas.microsoft.com/office/drawing/2014/main" id="{39710940-42BC-4FD3-B1E1-79FCDFD0B0A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922" name="CasellaDiTesto 4921">
          <a:extLst>
            <a:ext uri="{FF2B5EF4-FFF2-40B4-BE49-F238E27FC236}">
              <a16:creationId xmlns:a16="http://schemas.microsoft.com/office/drawing/2014/main" id="{EA2B7EC2-D971-4C6E-B9E5-0FD6D9B5B75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4923" name="CasellaDiTesto 4922">
          <a:extLst>
            <a:ext uri="{FF2B5EF4-FFF2-40B4-BE49-F238E27FC236}">
              <a16:creationId xmlns:a16="http://schemas.microsoft.com/office/drawing/2014/main" id="{161DE4F3-92F2-44E9-B7D7-BDEA0F6AA4E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4924" name="CasellaDiTesto 4923">
          <a:extLst>
            <a:ext uri="{FF2B5EF4-FFF2-40B4-BE49-F238E27FC236}">
              <a16:creationId xmlns:a16="http://schemas.microsoft.com/office/drawing/2014/main" id="{A9B03246-1B10-4E4D-9221-9F5971B4927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4925" name="CasellaDiTesto 4924">
          <a:extLst>
            <a:ext uri="{FF2B5EF4-FFF2-40B4-BE49-F238E27FC236}">
              <a16:creationId xmlns:a16="http://schemas.microsoft.com/office/drawing/2014/main" id="{E0F62AEF-EA35-4256-8769-F5A8DF463B7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4926" name="CasellaDiTesto 4925">
          <a:extLst>
            <a:ext uri="{FF2B5EF4-FFF2-40B4-BE49-F238E27FC236}">
              <a16:creationId xmlns:a16="http://schemas.microsoft.com/office/drawing/2014/main" id="{DFF0FB20-9E9C-43ED-8752-4002FB075D7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27" name="CasellaDiTesto 4926">
          <a:extLst>
            <a:ext uri="{FF2B5EF4-FFF2-40B4-BE49-F238E27FC236}">
              <a16:creationId xmlns:a16="http://schemas.microsoft.com/office/drawing/2014/main" id="{F7BC2114-0091-41D1-8EF6-0C244E0EFE5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28" name="CasellaDiTesto 4927">
          <a:extLst>
            <a:ext uri="{FF2B5EF4-FFF2-40B4-BE49-F238E27FC236}">
              <a16:creationId xmlns:a16="http://schemas.microsoft.com/office/drawing/2014/main" id="{8B6E55C1-5B58-4B2B-9C45-6702D4625C6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29" name="CasellaDiTesto 4928">
          <a:extLst>
            <a:ext uri="{FF2B5EF4-FFF2-40B4-BE49-F238E27FC236}">
              <a16:creationId xmlns:a16="http://schemas.microsoft.com/office/drawing/2014/main" id="{59D2F236-5965-4995-9FA1-40542DF06F5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30" name="CasellaDiTesto 4929">
          <a:extLst>
            <a:ext uri="{FF2B5EF4-FFF2-40B4-BE49-F238E27FC236}">
              <a16:creationId xmlns:a16="http://schemas.microsoft.com/office/drawing/2014/main" id="{6B232C14-6243-48E7-81B9-31A2A18343C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31" name="CasellaDiTesto 4930">
          <a:extLst>
            <a:ext uri="{FF2B5EF4-FFF2-40B4-BE49-F238E27FC236}">
              <a16:creationId xmlns:a16="http://schemas.microsoft.com/office/drawing/2014/main" id="{6DA8F994-6CD0-4E93-863C-898BEF0C438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32" name="CasellaDiTesto 4931">
          <a:extLst>
            <a:ext uri="{FF2B5EF4-FFF2-40B4-BE49-F238E27FC236}">
              <a16:creationId xmlns:a16="http://schemas.microsoft.com/office/drawing/2014/main" id="{070D317E-8F62-4305-9E63-5F5543A3D0F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33" name="CasellaDiTesto 4932">
          <a:extLst>
            <a:ext uri="{FF2B5EF4-FFF2-40B4-BE49-F238E27FC236}">
              <a16:creationId xmlns:a16="http://schemas.microsoft.com/office/drawing/2014/main" id="{7A3597A3-237D-4E4A-9B40-FDBC2933575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34" name="CasellaDiTesto 4933">
          <a:extLst>
            <a:ext uri="{FF2B5EF4-FFF2-40B4-BE49-F238E27FC236}">
              <a16:creationId xmlns:a16="http://schemas.microsoft.com/office/drawing/2014/main" id="{E8DEF944-8CD4-439F-9C08-65CC7B70A94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35" name="CasellaDiTesto 4934">
          <a:extLst>
            <a:ext uri="{FF2B5EF4-FFF2-40B4-BE49-F238E27FC236}">
              <a16:creationId xmlns:a16="http://schemas.microsoft.com/office/drawing/2014/main" id="{B984DA06-912E-4953-B1A1-B51BAC9DD41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36" name="CasellaDiTesto 4935">
          <a:extLst>
            <a:ext uri="{FF2B5EF4-FFF2-40B4-BE49-F238E27FC236}">
              <a16:creationId xmlns:a16="http://schemas.microsoft.com/office/drawing/2014/main" id="{5D95E905-7AD5-4F5C-8EED-2E12D260C39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37" name="CasellaDiTesto 4936">
          <a:extLst>
            <a:ext uri="{FF2B5EF4-FFF2-40B4-BE49-F238E27FC236}">
              <a16:creationId xmlns:a16="http://schemas.microsoft.com/office/drawing/2014/main" id="{80BA1A4C-70B2-47FA-B180-9B2A6176D0B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38" name="CasellaDiTesto 4937">
          <a:extLst>
            <a:ext uri="{FF2B5EF4-FFF2-40B4-BE49-F238E27FC236}">
              <a16:creationId xmlns:a16="http://schemas.microsoft.com/office/drawing/2014/main" id="{D5ED00B0-D05A-4893-9150-1AC6DF2F792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39" name="CasellaDiTesto 4938">
          <a:extLst>
            <a:ext uri="{FF2B5EF4-FFF2-40B4-BE49-F238E27FC236}">
              <a16:creationId xmlns:a16="http://schemas.microsoft.com/office/drawing/2014/main" id="{B3160717-B52E-4D1E-8936-8CBC0AAB072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40" name="CasellaDiTesto 4939">
          <a:extLst>
            <a:ext uri="{FF2B5EF4-FFF2-40B4-BE49-F238E27FC236}">
              <a16:creationId xmlns:a16="http://schemas.microsoft.com/office/drawing/2014/main" id="{28EC8CA3-4198-41DE-9DC7-7E2DC73BFE7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41" name="CasellaDiTesto 4940">
          <a:extLst>
            <a:ext uri="{FF2B5EF4-FFF2-40B4-BE49-F238E27FC236}">
              <a16:creationId xmlns:a16="http://schemas.microsoft.com/office/drawing/2014/main" id="{CCB925D4-44F2-4504-8BCE-D841CBE1BC6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42" name="CasellaDiTesto 4941">
          <a:extLst>
            <a:ext uri="{FF2B5EF4-FFF2-40B4-BE49-F238E27FC236}">
              <a16:creationId xmlns:a16="http://schemas.microsoft.com/office/drawing/2014/main" id="{BA44F40F-F4C7-491B-B1FD-30096B8ECCD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43" name="CasellaDiTesto 4942">
          <a:extLst>
            <a:ext uri="{FF2B5EF4-FFF2-40B4-BE49-F238E27FC236}">
              <a16:creationId xmlns:a16="http://schemas.microsoft.com/office/drawing/2014/main" id="{8617EC94-268F-435B-BDEB-7C328F0637F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44" name="CasellaDiTesto 4943">
          <a:extLst>
            <a:ext uri="{FF2B5EF4-FFF2-40B4-BE49-F238E27FC236}">
              <a16:creationId xmlns:a16="http://schemas.microsoft.com/office/drawing/2014/main" id="{5240296D-D5B8-450C-BE00-6F13AF47791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45" name="CasellaDiTesto 4944">
          <a:extLst>
            <a:ext uri="{FF2B5EF4-FFF2-40B4-BE49-F238E27FC236}">
              <a16:creationId xmlns:a16="http://schemas.microsoft.com/office/drawing/2014/main" id="{F5C3E306-D7B4-4892-A87A-BF8C3EF4EBB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46" name="CasellaDiTesto 4945">
          <a:extLst>
            <a:ext uri="{FF2B5EF4-FFF2-40B4-BE49-F238E27FC236}">
              <a16:creationId xmlns:a16="http://schemas.microsoft.com/office/drawing/2014/main" id="{A3AE1D71-C9AE-4627-9F4D-0FD5E2D1B22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47" name="CasellaDiTesto 4946">
          <a:extLst>
            <a:ext uri="{FF2B5EF4-FFF2-40B4-BE49-F238E27FC236}">
              <a16:creationId xmlns:a16="http://schemas.microsoft.com/office/drawing/2014/main" id="{5E9D8590-385C-4B1D-8754-9017E7B40F7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48" name="CasellaDiTesto 4947">
          <a:extLst>
            <a:ext uri="{FF2B5EF4-FFF2-40B4-BE49-F238E27FC236}">
              <a16:creationId xmlns:a16="http://schemas.microsoft.com/office/drawing/2014/main" id="{33B81C9D-7090-4B65-8ABB-60558DC6628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49" name="CasellaDiTesto 4948">
          <a:extLst>
            <a:ext uri="{FF2B5EF4-FFF2-40B4-BE49-F238E27FC236}">
              <a16:creationId xmlns:a16="http://schemas.microsoft.com/office/drawing/2014/main" id="{6B4697EF-3D2E-4A36-97C6-3B48CFC3A6C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50" name="CasellaDiTesto 4949">
          <a:extLst>
            <a:ext uri="{FF2B5EF4-FFF2-40B4-BE49-F238E27FC236}">
              <a16:creationId xmlns:a16="http://schemas.microsoft.com/office/drawing/2014/main" id="{4E9F0CD8-D8DC-4279-998B-4432BA815B0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51" name="CasellaDiTesto 4950">
          <a:extLst>
            <a:ext uri="{FF2B5EF4-FFF2-40B4-BE49-F238E27FC236}">
              <a16:creationId xmlns:a16="http://schemas.microsoft.com/office/drawing/2014/main" id="{05374968-CF31-4330-9726-7E447B60B93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52" name="CasellaDiTesto 4951">
          <a:extLst>
            <a:ext uri="{FF2B5EF4-FFF2-40B4-BE49-F238E27FC236}">
              <a16:creationId xmlns:a16="http://schemas.microsoft.com/office/drawing/2014/main" id="{BCB9B386-BC26-4837-B0FC-574F5FD486C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53" name="CasellaDiTesto 4952">
          <a:extLst>
            <a:ext uri="{FF2B5EF4-FFF2-40B4-BE49-F238E27FC236}">
              <a16:creationId xmlns:a16="http://schemas.microsoft.com/office/drawing/2014/main" id="{3AC3CF5D-65DA-48C1-9C94-2BA71FEB641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54" name="CasellaDiTesto 4953">
          <a:extLst>
            <a:ext uri="{FF2B5EF4-FFF2-40B4-BE49-F238E27FC236}">
              <a16:creationId xmlns:a16="http://schemas.microsoft.com/office/drawing/2014/main" id="{7C28E1D2-CE6D-42AE-9C76-F34ED80EE51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55" name="CasellaDiTesto 4954">
          <a:extLst>
            <a:ext uri="{FF2B5EF4-FFF2-40B4-BE49-F238E27FC236}">
              <a16:creationId xmlns:a16="http://schemas.microsoft.com/office/drawing/2014/main" id="{6B766DB5-7FCE-43BE-A819-67633514F81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56" name="CasellaDiTesto 4955">
          <a:extLst>
            <a:ext uri="{FF2B5EF4-FFF2-40B4-BE49-F238E27FC236}">
              <a16:creationId xmlns:a16="http://schemas.microsoft.com/office/drawing/2014/main" id="{3727B73D-84F5-4AFE-A83C-7CF6BAA4C9F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57" name="CasellaDiTesto 4956">
          <a:extLst>
            <a:ext uri="{FF2B5EF4-FFF2-40B4-BE49-F238E27FC236}">
              <a16:creationId xmlns:a16="http://schemas.microsoft.com/office/drawing/2014/main" id="{B49C629C-3775-41C2-9310-C76381908B6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58" name="CasellaDiTesto 4957">
          <a:extLst>
            <a:ext uri="{FF2B5EF4-FFF2-40B4-BE49-F238E27FC236}">
              <a16:creationId xmlns:a16="http://schemas.microsoft.com/office/drawing/2014/main" id="{D5B94AE8-1369-4770-83CD-473E30B7A90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59" name="CasellaDiTesto 4958">
          <a:extLst>
            <a:ext uri="{FF2B5EF4-FFF2-40B4-BE49-F238E27FC236}">
              <a16:creationId xmlns:a16="http://schemas.microsoft.com/office/drawing/2014/main" id="{EBAA6E59-6341-4DA4-9E5F-B2C397D2F2E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60" name="CasellaDiTesto 4959">
          <a:extLst>
            <a:ext uri="{FF2B5EF4-FFF2-40B4-BE49-F238E27FC236}">
              <a16:creationId xmlns:a16="http://schemas.microsoft.com/office/drawing/2014/main" id="{56CD4988-4739-4A63-B76E-85B9C263E3C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61" name="CasellaDiTesto 4960">
          <a:extLst>
            <a:ext uri="{FF2B5EF4-FFF2-40B4-BE49-F238E27FC236}">
              <a16:creationId xmlns:a16="http://schemas.microsoft.com/office/drawing/2014/main" id="{30BA4187-E2F6-48BD-B2FF-2E3AA3E4AE8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62" name="CasellaDiTesto 4961">
          <a:extLst>
            <a:ext uri="{FF2B5EF4-FFF2-40B4-BE49-F238E27FC236}">
              <a16:creationId xmlns:a16="http://schemas.microsoft.com/office/drawing/2014/main" id="{1DD2BDBD-B46C-4B89-BFCF-50B0BFD975B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63" name="CasellaDiTesto 4962">
          <a:extLst>
            <a:ext uri="{FF2B5EF4-FFF2-40B4-BE49-F238E27FC236}">
              <a16:creationId xmlns:a16="http://schemas.microsoft.com/office/drawing/2014/main" id="{67E5E0DB-1A9C-4D16-8E98-7E751566607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64" name="CasellaDiTesto 4963">
          <a:extLst>
            <a:ext uri="{FF2B5EF4-FFF2-40B4-BE49-F238E27FC236}">
              <a16:creationId xmlns:a16="http://schemas.microsoft.com/office/drawing/2014/main" id="{FE9BF322-9BF1-480E-87DA-74F17FFBA17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4965" name="CasellaDiTesto 4964">
          <a:extLst>
            <a:ext uri="{FF2B5EF4-FFF2-40B4-BE49-F238E27FC236}">
              <a16:creationId xmlns:a16="http://schemas.microsoft.com/office/drawing/2014/main" id="{31E15471-B886-4BA2-9EBB-5569744EBC4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66" name="CasellaDiTesto 4965">
          <a:extLst>
            <a:ext uri="{FF2B5EF4-FFF2-40B4-BE49-F238E27FC236}">
              <a16:creationId xmlns:a16="http://schemas.microsoft.com/office/drawing/2014/main" id="{0CA360C5-7F9C-48E6-932C-86712E092B5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67" name="CasellaDiTesto 4966">
          <a:extLst>
            <a:ext uri="{FF2B5EF4-FFF2-40B4-BE49-F238E27FC236}">
              <a16:creationId xmlns:a16="http://schemas.microsoft.com/office/drawing/2014/main" id="{2BF39B96-41BB-4B7F-A518-F2FE603EAD9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68" name="CasellaDiTesto 4967">
          <a:extLst>
            <a:ext uri="{FF2B5EF4-FFF2-40B4-BE49-F238E27FC236}">
              <a16:creationId xmlns:a16="http://schemas.microsoft.com/office/drawing/2014/main" id="{777D6CCE-88E0-4158-8AEE-83688FB34C1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69" name="CasellaDiTesto 4968">
          <a:extLst>
            <a:ext uri="{FF2B5EF4-FFF2-40B4-BE49-F238E27FC236}">
              <a16:creationId xmlns:a16="http://schemas.microsoft.com/office/drawing/2014/main" id="{21A180F1-1897-46A3-B83C-8A137AD9D24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70" name="CasellaDiTesto 4969">
          <a:extLst>
            <a:ext uri="{FF2B5EF4-FFF2-40B4-BE49-F238E27FC236}">
              <a16:creationId xmlns:a16="http://schemas.microsoft.com/office/drawing/2014/main" id="{D5CA81D2-BF87-4719-BFF4-4FC9B6D849E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71" name="CasellaDiTesto 4970">
          <a:extLst>
            <a:ext uri="{FF2B5EF4-FFF2-40B4-BE49-F238E27FC236}">
              <a16:creationId xmlns:a16="http://schemas.microsoft.com/office/drawing/2014/main" id="{57E50B35-7698-45D5-98ED-C2C2A59671E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72" name="CasellaDiTesto 4971">
          <a:extLst>
            <a:ext uri="{FF2B5EF4-FFF2-40B4-BE49-F238E27FC236}">
              <a16:creationId xmlns:a16="http://schemas.microsoft.com/office/drawing/2014/main" id="{DD225438-DBA7-4C53-BB9A-D3D3B7A3907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73" name="CasellaDiTesto 4972">
          <a:extLst>
            <a:ext uri="{FF2B5EF4-FFF2-40B4-BE49-F238E27FC236}">
              <a16:creationId xmlns:a16="http://schemas.microsoft.com/office/drawing/2014/main" id="{8CBC8B72-BAE9-401F-B6D7-2A577E819FA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74" name="CasellaDiTesto 4973">
          <a:extLst>
            <a:ext uri="{FF2B5EF4-FFF2-40B4-BE49-F238E27FC236}">
              <a16:creationId xmlns:a16="http://schemas.microsoft.com/office/drawing/2014/main" id="{C29531A3-24F9-4712-9DA5-B8EE9117748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75" name="CasellaDiTesto 4974">
          <a:extLst>
            <a:ext uri="{FF2B5EF4-FFF2-40B4-BE49-F238E27FC236}">
              <a16:creationId xmlns:a16="http://schemas.microsoft.com/office/drawing/2014/main" id="{230C1C42-5729-46FF-B960-95A461735FD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76" name="CasellaDiTesto 4975">
          <a:extLst>
            <a:ext uri="{FF2B5EF4-FFF2-40B4-BE49-F238E27FC236}">
              <a16:creationId xmlns:a16="http://schemas.microsoft.com/office/drawing/2014/main" id="{1FF60E97-BAB0-4AFD-B15E-7AA88030C5E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77" name="CasellaDiTesto 4976">
          <a:extLst>
            <a:ext uri="{FF2B5EF4-FFF2-40B4-BE49-F238E27FC236}">
              <a16:creationId xmlns:a16="http://schemas.microsoft.com/office/drawing/2014/main" id="{E0DEC16E-E983-4003-9830-39E3AFA5546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78" name="CasellaDiTesto 4977">
          <a:extLst>
            <a:ext uri="{FF2B5EF4-FFF2-40B4-BE49-F238E27FC236}">
              <a16:creationId xmlns:a16="http://schemas.microsoft.com/office/drawing/2014/main" id="{98D9547D-17F3-4CE1-9A33-51C5FD2A361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79" name="CasellaDiTesto 4978">
          <a:extLst>
            <a:ext uri="{FF2B5EF4-FFF2-40B4-BE49-F238E27FC236}">
              <a16:creationId xmlns:a16="http://schemas.microsoft.com/office/drawing/2014/main" id="{F72919F1-0DC3-45EB-B2DD-01AC79F9742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80" name="CasellaDiTesto 4979">
          <a:extLst>
            <a:ext uri="{FF2B5EF4-FFF2-40B4-BE49-F238E27FC236}">
              <a16:creationId xmlns:a16="http://schemas.microsoft.com/office/drawing/2014/main" id="{27BA3096-365C-492A-A66C-722F7B22DF4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81" name="CasellaDiTesto 4980">
          <a:extLst>
            <a:ext uri="{FF2B5EF4-FFF2-40B4-BE49-F238E27FC236}">
              <a16:creationId xmlns:a16="http://schemas.microsoft.com/office/drawing/2014/main" id="{0119F9C9-6840-4CCB-8FE9-3E83FE6A775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82" name="CasellaDiTesto 4981">
          <a:extLst>
            <a:ext uri="{FF2B5EF4-FFF2-40B4-BE49-F238E27FC236}">
              <a16:creationId xmlns:a16="http://schemas.microsoft.com/office/drawing/2014/main" id="{8110E588-0903-4314-A7CA-70176EED695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83" name="CasellaDiTesto 4982">
          <a:extLst>
            <a:ext uri="{FF2B5EF4-FFF2-40B4-BE49-F238E27FC236}">
              <a16:creationId xmlns:a16="http://schemas.microsoft.com/office/drawing/2014/main" id="{EDF4E258-E464-49D1-9C84-62E5C9250C4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84" name="CasellaDiTesto 4983">
          <a:extLst>
            <a:ext uri="{FF2B5EF4-FFF2-40B4-BE49-F238E27FC236}">
              <a16:creationId xmlns:a16="http://schemas.microsoft.com/office/drawing/2014/main" id="{567D310B-577D-4F4C-8192-9717806680A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85" name="CasellaDiTesto 4984">
          <a:extLst>
            <a:ext uri="{FF2B5EF4-FFF2-40B4-BE49-F238E27FC236}">
              <a16:creationId xmlns:a16="http://schemas.microsoft.com/office/drawing/2014/main" id="{95DCAD81-56ED-4A1F-8409-111AC454D5E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86" name="CasellaDiTesto 4985">
          <a:extLst>
            <a:ext uri="{FF2B5EF4-FFF2-40B4-BE49-F238E27FC236}">
              <a16:creationId xmlns:a16="http://schemas.microsoft.com/office/drawing/2014/main" id="{234F4A35-99A7-449E-9A93-A0A3FA879C8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87" name="CasellaDiTesto 4986">
          <a:extLst>
            <a:ext uri="{FF2B5EF4-FFF2-40B4-BE49-F238E27FC236}">
              <a16:creationId xmlns:a16="http://schemas.microsoft.com/office/drawing/2014/main" id="{49E2DDF7-F8D0-4018-B21B-FBC89308B26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88" name="CasellaDiTesto 4987">
          <a:extLst>
            <a:ext uri="{FF2B5EF4-FFF2-40B4-BE49-F238E27FC236}">
              <a16:creationId xmlns:a16="http://schemas.microsoft.com/office/drawing/2014/main" id="{83AD9D85-618B-412A-BE97-9243049BA37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89" name="CasellaDiTesto 4988">
          <a:extLst>
            <a:ext uri="{FF2B5EF4-FFF2-40B4-BE49-F238E27FC236}">
              <a16:creationId xmlns:a16="http://schemas.microsoft.com/office/drawing/2014/main" id="{36DBE4D4-7A3D-4502-919D-28F0EC5B780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90" name="CasellaDiTesto 4989">
          <a:extLst>
            <a:ext uri="{FF2B5EF4-FFF2-40B4-BE49-F238E27FC236}">
              <a16:creationId xmlns:a16="http://schemas.microsoft.com/office/drawing/2014/main" id="{66EC25AB-4EC5-496F-A4AB-0DFE38263FC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91" name="CasellaDiTesto 4990">
          <a:extLst>
            <a:ext uri="{FF2B5EF4-FFF2-40B4-BE49-F238E27FC236}">
              <a16:creationId xmlns:a16="http://schemas.microsoft.com/office/drawing/2014/main" id="{C7689AFF-4E7C-4B72-B372-1AF05E45002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92" name="CasellaDiTesto 4991">
          <a:extLst>
            <a:ext uri="{FF2B5EF4-FFF2-40B4-BE49-F238E27FC236}">
              <a16:creationId xmlns:a16="http://schemas.microsoft.com/office/drawing/2014/main" id="{5352772E-27F8-446F-A5CD-78D8EEA8864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93" name="CasellaDiTesto 4992">
          <a:extLst>
            <a:ext uri="{FF2B5EF4-FFF2-40B4-BE49-F238E27FC236}">
              <a16:creationId xmlns:a16="http://schemas.microsoft.com/office/drawing/2014/main" id="{EB94A69D-3735-40AF-8E84-89BDDBE49FF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94" name="CasellaDiTesto 4993">
          <a:extLst>
            <a:ext uri="{FF2B5EF4-FFF2-40B4-BE49-F238E27FC236}">
              <a16:creationId xmlns:a16="http://schemas.microsoft.com/office/drawing/2014/main" id="{3F4A282D-6412-4FE7-88A0-741E900D966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95" name="CasellaDiTesto 4994">
          <a:extLst>
            <a:ext uri="{FF2B5EF4-FFF2-40B4-BE49-F238E27FC236}">
              <a16:creationId xmlns:a16="http://schemas.microsoft.com/office/drawing/2014/main" id="{892F0AD0-20BD-4EDC-AD7B-8CAC68123CD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96" name="CasellaDiTesto 4995">
          <a:extLst>
            <a:ext uri="{FF2B5EF4-FFF2-40B4-BE49-F238E27FC236}">
              <a16:creationId xmlns:a16="http://schemas.microsoft.com/office/drawing/2014/main" id="{D9A404C7-A676-4B4B-BFF5-65FD9CA02CC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97" name="CasellaDiTesto 4996">
          <a:extLst>
            <a:ext uri="{FF2B5EF4-FFF2-40B4-BE49-F238E27FC236}">
              <a16:creationId xmlns:a16="http://schemas.microsoft.com/office/drawing/2014/main" id="{D8A2F212-50EF-475B-87C2-8370F3B86E9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4998" name="CasellaDiTesto 4997">
          <a:extLst>
            <a:ext uri="{FF2B5EF4-FFF2-40B4-BE49-F238E27FC236}">
              <a16:creationId xmlns:a16="http://schemas.microsoft.com/office/drawing/2014/main" id="{2D171652-7E3A-4168-9715-D8595DC2C8B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4999" name="CasellaDiTesto 4998">
          <a:extLst>
            <a:ext uri="{FF2B5EF4-FFF2-40B4-BE49-F238E27FC236}">
              <a16:creationId xmlns:a16="http://schemas.microsoft.com/office/drawing/2014/main" id="{51382071-B872-4D5A-9B8F-65A342B2B2F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00" name="CasellaDiTesto 4999">
          <a:extLst>
            <a:ext uri="{FF2B5EF4-FFF2-40B4-BE49-F238E27FC236}">
              <a16:creationId xmlns:a16="http://schemas.microsoft.com/office/drawing/2014/main" id="{6FDB8072-C591-4279-BA07-28421009E9B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01" name="CasellaDiTesto 5000">
          <a:extLst>
            <a:ext uri="{FF2B5EF4-FFF2-40B4-BE49-F238E27FC236}">
              <a16:creationId xmlns:a16="http://schemas.microsoft.com/office/drawing/2014/main" id="{F7F8CC18-AB26-4992-83CA-6DE60B952D5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02" name="CasellaDiTesto 5001">
          <a:extLst>
            <a:ext uri="{FF2B5EF4-FFF2-40B4-BE49-F238E27FC236}">
              <a16:creationId xmlns:a16="http://schemas.microsoft.com/office/drawing/2014/main" id="{E3BA25BF-F575-48E9-A2AE-E016B0E0F5E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03" name="CasellaDiTesto 5002">
          <a:extLst>
            <a:ext uri="{FF2B5EF4-FFF2-40B4-BE49-F238E27FC236}">
              <a16:creationId xmlns:a16="http://schemas.microsoft.com/office/drawing/2014/main" id="{8841D3E5-2D6D-43F6-B70F-A2D3513A1AD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04" name="CasellaDiTesto 5003">
          <a:extLst>
            <a:ext uri="{FF2B5EF4-FFF2-40B4-BE49-F238E27FC236}">
              <a16:creationId xmlns:a16="http://schemas.microsoft.com/office/drawing/2014/main" id="{0DEBD648-631A-4BCF-AEC5-36CE416C628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05" name="CasellaDiTesto 5004">
          <a:extLst>
            <a:ext uri="{FF2B5EF4-FFF2-40B4-BE49-F238E27FC236}">
              <a16:creationId xmlns:a16="http://schemas.microsoft.com/office/drawing/2014/main" id="{40701C98-C1B0-49EE-8FD2-2F05BAD3A7E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06" name="CasellaDiTesto 5005">
          <a:extLst>
            <a:ext uri="{FF2B5EF4-FFF2-40B4-BE49-F238E27FC236}">
              <a16:creationId xmlns:a16="http://schemas.microsoft.com/office/drawing/2014/main" id="{333ABE5A-C17D-4D1D-9C98-9E42D212086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07" name="CasellaDiTesto 5006">
          <a:extLst>
            <a:ext uri="{FF2B5EF4-FFF2-40B4-BE49-F238E27FC236}">
              <a16:creationId xmlns:a16="http://schemas.microsoft.com/office/drawing/2014/main" id="{33BC37BE-2B40-437F-92FB-262A037822D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08" name="CasellaDiTesto 5007">
          <a:extLst>
            <a:ext uri="{FF2B5EF4-FFF2-40B4-BE49-F238E27FC236}">
              <a16:creationId xmlns:a16="http://schemas.microsoft.com/office/drawing/2014/main" id="{A73D1BAE-868C-4053-9E3A-42AB8C794C7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09" name="CasellaDiTesto 5008">
          <a:extLst>
            <a:ext uri="{FF2B5EF4-FFF2-40B4-BE49-F238E27FC236}">
              <a16:creationId xmlns:a16="http://schemas.microsoft.com/office/drawing/2014/main" id="{3509452B-90ED-4AD2-A51B-B413D6369A9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10" name="CasellaDiTesto 5009">
          <a:extLst>
            <a:ext uri="{FF2B5EF4-FFF2-40B4-BE49-F238E27FC236}">
              <a16:creationId xmlns:a16="http://schemas.microsoft.com/office/drawing/2014/main" id="{B33B7DA2-9F39-4AF8-952A-37F617A1B05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11" name="CasellaDiTesto 5010">
          <a:extLst>
            <a:ext uri="{FF2B5EF4-FFF2-40B4-BE49-F238E27FC236}">
              <a16:creationId xmlns:a16="http://schemas.microsoft.com/office/drawing/2014/main" id="{D7DAF3EE-55A8-4B1A-95B2-38E62DD485B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12" name="CasellaDiTesto 5011">
          <a:extLst>
            <a:ext uri="{FF2B5EF4-FFF2-40B4-BE49-F238E27FC236}">
              <a16:creationId xmlns:a16="http://schemas.microsoft.com/office/drawing/2014/main" id="{D7A21132-D794-4FBA-8B53-44B5CE2CFDA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13" name="CasellaDiTesto 5012">
          <a:extLst>
            <a:ext uri="{FF2B5EF4-FFF2-40B4-BE49-F238E27FC236}">
              <a16:creationId xmlns:a16="http://schemas.microsoft.com/office/drawing/2014/main" id="{675F9EAA-3ACF-481A-BFD7-FEBFAED9831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14" name="CasellaDiTesto 5013">
          <a:extLst>
            <a:ext uri="{FF2B5EF4-FFF2-40B4-BE49-F238E27FC236}">
              <a16:creationId xmlns:a16="http://schemas.microsoft.com/office/drawing/2014/main" id="{6129BD64-33E2-4DE4-B6CE-F5E02382003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15" name="CasellaDiTesto 5014">
          <a:extLst>
            <a:ext uri="{FF2B5EF4-FFF2-40B4-BE49-F238E27FC236}">
              <a16:creationId xmlns:a16="http://schemas.microsoft.com/office/drawing/2014/main" id="{4F236B09-D09F-4732-8195-B78B0BB9D84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16" name="CasellaDiTesto 5015">
          <a:extLst>
            <a:ext uri="{FF2B5EF4-FFF2-40B4-BE49-F238E27FC236}">
              <a16:creationId xmlns:a16="http://schemas.microsoft.com/office/drawing/2014/main" id="{372574BB-7AFE-4095-B380-1EB931EC758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17" name="CasellaDiTesto 5016">
          <a:extLst>
            <a:ext uri="{FF2B5EF4-FFF2-40B4-BE49-F238E27FC236}">
              <a16:creationId xmlns:a16="http://schemas.microsoft.com/office/drawing/2014/main" id="{50021DE7-29DB-4B3F-8E8B-DDF9E56B08C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18" name="CasellaDiTesto 5017">
          <a:extLst>
            <a:ext uri="{FF2B5EF4-FFF2-40B4-BE49-F238E27FC236}">
              <a16:creationId xmlns:a16="http://schemas.microsoft.com/office/drawing/2014/main" id="{E6E609CA-4044-4B92-9E09-2BC323C0A3F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19" name="CasellaDiTesto 5018">
          <a:extLst>
            <a:ext uri="{FF2B5EF4-FFF2-40B4-BE49-F238E27FC236}">
              <a16:creationId xmlns:a16="http://schemas.microsoft.com/office/drawing/2014/main" id="{14FD4B8B-346A-4BFF-BE84-435A6348FB1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20" name="CasellaDiTesto 5019">
          <a:extLst>
            <a:ext uri="{FF2B5EF4-FFF2-40B4-BE49-F238E27FC236}">
              <a16:creationId xmlns:a16="http://schemas.microsoft.com/office/drawing/2014/main" id="{761D5F9E-6868-4880-81B2-A1AC591180C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21" name="CasellaDiTesto 5020">
          <a:extLst>
            <a:ext uri="{FF2B5EF4-FFF2-40B4-BE49-F238E27FC236}">
              <a16:creationId xmlns:a16="http://schemas.microsoft.com/office/drawing/2014/main" id="{62F803F8-DB62-499D-9B88-900D38038E3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22" name="CasellaDiTesto 5021">
          <a:extLst>
            <a:ext uri="{FF2B5EF4-FFF2-40B4-BE49-F238E27FC236}">
              <a16:creationId xmlns:a16="http://schemas.microsoft.com/office/drawing/2014/main" id="{BBE6BC6E-973A-40F6-9AC0-A7839D42D33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23" name="CasellaDiTesto 5022">
          <a:extLst>
            <a:ext uri="{FF2B5EF4-FFF2-40B4-BE49-F238E27FC236}">
              <a16:creationId xmlns:a16="http://schemas.microsoft.com/office/drawing/2014/main" id="{773645F7-DC6A-42BB-A3A0-0B805357A95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24" name="CasellaDiTesto 5023">
          <a:extLst>
            <a:ext uri="{FF2B5EF4-FFF2-40B4-BE49-F238E27FC236}">
              <a16:creationId xmlns:a16="http://schemas.microsoft.com/office/drawing/2014/main" id="{9351067E-A45D-4EC5-9850-4FE4117360C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25" name="CasellaDiTesto 5024">
          <a:extLst>
            <a:ext uri="{FF2B5EF4-FFF2-40B4-BE49-F238E27FC236}">
              <a16:creationId xmlns:a16="http://schemas.microsoft.com/office/drawing/2014/main" id="{E47EF646-BB36-4666-81B4-994B8A5AA99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26" name="CasellaDiTesto 5025">
          <a:extLst>
            <a:ext uri="{FF2B5EF4-FFF2-40B4-BE49-F238E27FC236}">
              <a16:creationId xmlns:a16="http://schemas.microsoft.com/office/drawing/2014/main" id="{5F4EF7A6-28CE-4F4B-8A79-35C8D64936C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27" name="CasellaDiTesto 5026">
          <a:extLst>
            <a:ext uri="{FF2B5EF4-FFF2-40B4-BE49-F238E27FC236}">
              <a16:creationId xmlns:a16="http://schemas.microsoft.com/office/drawing/2014/main" id="{A4F72D7D-E068-42D5-BECB-79B00974216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28" name="CasellaDiTesto 5027">
          <a:extLst>
            <a:ext uri="{FF2B5EF4-FFF2-40B4-BE49-F238E27FC236}">
              <a16:creationId xmlns:a16="http://schemas.microsoft.com/office/drawing/2014/main" id="{BF985BA3-E384-4389-8398-50D711A7FB7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29" name="CasellaDiTesto 5028">
          <a:extLst>
            <a:ext uri="{FF2B5EF4-FFF2-40B4-BE49-F238E27FC236}">
              <a16:creationId xmlns:a16="http://schemas.microsoft.com/office/drawing/2014/main" id="{65E0ACB2-8E54-4815-9B94-1023A5F6D4F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30" name="CasellaDiTesto 5029">
          <a:extLst>
            <a:ext uri="{FF2B5EF4-FFF2-40B4-BE49-F238E27FC236}">
              <a16:creationId xmlns:a16="http://schemas.microsoft.com/office/drawing/2014/main" id="{1CA32660-612F-45F3-9084-44D11A5C1B8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31" name="CasellaDiTesto 5030">
          <a:extLst>
            <a:ext uri="{FF2B5EF4-FFF2-40B4-BE49-F238E27FC236}">
              <a16:creationId xmlns:a16="http://schemas.microsoft.com/office/drawing/2014/main" id="{7638A52A-8399-45E0-9B6F-AA017B0D72F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32" name="CasellaDiTesto 5031">
          <a:extLst>
            <a:ext uri="{FF2B5EF4-FFF2-40B4-BE49-F238E27FC236}">
              <a16:creationId xmlns:a16="http://schemas.microsoft.com/office/drawing/2014/main" id="{5AB5A6EB-2BB6-434E-AA1E-C1EB4C96B81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33" name="CasellaDiTesto 5032">
          <a:extLst>
            <a:ext uri="{FF2B5EF4-FFF2-40B4-BE49-F238E27FC236}">
              <a16:creationId xmlns:a16="http://schemas.microsoft.com/office/drawing/2014/main" id="{A0AF4365-D6A8-47DB-A3A2-4D9FFB42E04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34" name="CasellaDiTesto 5033">
          <a:extLst>
            <a:ext uri="{FF2B5EF4-FFF2-40B4-BE49-F238E27FC236}">
              <a16:creationId xmlns:a16="http://schemas.microsoft.com/office/drawing/2014/main" id="{43BC4FC6-A64F-416F-BCDE-4136928E6E8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35" name="CasellaDiTesto 5034">
          <a:extLst>
            <a:ext uri="{FF2B5EF4-FFF2-40B4-BE49-F238E27FC236}">
              <a16:creationId xmlns:a16="http://schemas.microsoft.com/office/drawing/2014/main" id="{7CAD9B17-E789-4149-A112-B3FB2000E19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36" name="CasellaDiTesto 5035">
          <a:extLst>
            <a:ext uri="{FF2B5EF4-FFF2-40B4-BE49-F238E27FC236}">
              <a16:creationId xmlns:a16="http://schemas.microsoft.com/office/drawing/2014/main" id="{8FBBDCA7-CB2A-404E-A9AC-7A9BA96385A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37" name="CasellaDiTesto 5036">
          <a:extLst>
            <a:ext uri="{FF2B5EF4-FFF2-40B4-BE49-F238E27FC236}">
              <a16:creationId xmlns:a16="http://schemas.microsoft.com/office/drawing/2014/main" id="{9E8EA457-9149-443E-AF86-F85D41379B9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38" name="CasellaDiTesto 5037">
          <a:extLst>
            <a:ext uri="{FF2B5EF4-FFF2-40B4-BE49-F238E27FC236}">
              <a16:creationId xmlns:a16="http://schemas.microsoft.com/office/drawing/2014/main" id="{43723241-A53A-4CC0-BF58-C9C924CAA93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39" name="CasellaDiTesto 5038">
          <a:extLst>
            <a:ext uri="{FF2B5EF4-FFF2-40B4-BE49-F238E27FC236}">
              <a16:creationId xmlns:a16="http://schemas.microsoft.com/office/drawing/2014/main" id="{16FA24CC-30E2-4D67-A699-B5FADF2BC63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40" name="CasellaDiTesto 5039">
          <a:extLst>
            <a:ext uri="{FF2B5EF4-FFF2-40B4-BE49-F238E27FC236}">
              <a16:creationId xmlns:a16="http://schemas.microsoft.com/office/drawing/2014/main" id="{390734D6-2FB5-46E3-A177-205963DE1CE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41" name="CasellaDiTesto 5040">
          <a:extLst>
            <a:ext uri="{FF2B5EF4-FFF2-40B4-BE49-F238E27FC236}">
              <a16:creationId xmlns:a16="http://schemas.microsoft.com/office/drawing/2014/main" id="{C255672C-C6E6-474A-9A20-B7C37A8B0E4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42" name="CasellaDiTesto 5041">
          <a:extLst>
            <a:ext uri="{FF2B5EF4-FFF2-40B4-BE49-F238E27FC236}">
              <a16:creationId xmlns:a16="http://schemas.microsoft.com/office/drawing/2014/main" id="{B559F7CD-556F-4297-858F-04090033CAE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43" name="CasellaDiTesto 5042">
          <a:extLst>
            <a:ext uri="{FF2B5EF4-FFF2-40B4-BE49-F238E27FC236}">
              <a16:creationId xmlns:a16="http://schemas.microsoft.com/office/drawing/2014/main" id="{24FD934A-CD9A-4578-A327-672CBC0C5A2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44" name="CasellaDiTesto 5043">
          <a:extLst>
            <a:ext uri="{FF2B5EF4-FFF2-40B4-BE49-F238E27FC236}">
              <a16:creationId xmlns:a16="http://schemas.microsoft.com/office/drawing/2014/main" id="{27D29D3D-B97C-4FCB-BE3A-8883AEE136B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45" name="CasellaDiTesto 5044">
          <a:extLst>
            <a:ext uri="{FF2B5EF4-FFF2-40B4-BE49-F238E27FC236}">
              <a16:creationId xmlns:a16="http://schemas.microsoft.com/office/drawing/2014/main" id="{D531DFBD-4209-4453-BC7A-84A41C7A4FD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46" name="CasellaDiTesto 5045">
          <a:extLst>
            <a:ext uri="{FF2B5EF4-FFF2-40B4-BE49-F238E27FC236}">
              <a16:creationId xmlns:a16="http://schemas.microsoft.com/office/drawing/2014/main" id="{3CD20B76-42DC-412D-B6CD-CF15FE74E59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47" name="CasellaDiTesto 5046">
          <a:extLst>
            <a:ext uri="{FF2B5EF4-FFF2-40B4-BE49-F238E27FC236}">
              <a16:creationId xmlns:a16="http://schemas.microsoft.com/office/drawing/2014/main" id="{E58D1082-C450-464E-902C-99D8BA55C26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48" name="CasellaDiTesto 5047">
          <a:extLst>
            <a:ext uri="{FF2B5EF4-FFF2-40B4-BE49-F238E27FC236}">
              <a16:creationId xmlns:a16="http://schemas.microsoft.com/office/drawing/2014/main" id="{FA60E2BC-4F9B-4699-A81A-DAB2E29DD2A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49" name="CasellaDiTesto 5048">
          <a:extLst>
            <a:ext uri="{FF2B5EF4-FFF2-40B4-BE49-F238E27FC236}">
              <a16:creationId xmlns:a16="http://schemas.microsoft.com/office/drawing/2014/main" id="{17B77683-32E8-4CF2-81FA-76CD1D5B5A6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50" name="CasellaDiTesto 5049">
          <a:extLst>
            <a:ext uri="{FF2B5EF4-FFF2-40B4-BE49-F238E27FC236}">
              <a16:creationId xmlns:a16="http://schemas.microsoft.com/office/drawing/2014/main" id="{ED2564E8-7C0B-4F1C-8D85-54D36221089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51" name="CasellaDiTesto 5050">
          <a:extLst>
            <a:ext uri="{FF2B5EF4-FFF2-40B4-BE49-F238E27FC236}">
              <a16:creationId xmlns:a16="http://schemas.microsoft.com/office/drawing/2014/main" id="{8870CA66-CF7B-47CD-A163-0AA9DA4063E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52" name="CasellaDiTesto 5051">
          <a:extLst>
            <a:ext uri="{FF2B5EF4-FFF2-40B4-BE49-F238E27FC236}">
              <a16:creationId xmlns:a16="http://schemas.microsoft.com/office/drawing/2014/main" id="{46197865-0A02-4E8F-A866-E7372AFC852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53" name="CasellaDiTesto 5052">
          <a:extLst>
            <a:ext uri="{FF2B5EF4-FFF2-40B4-BE49-F238E27FC236}">
              <a16:creationId xmlns:a16="http://schemas.microsoft.com/office/drawing/2014/main" id="{22CEFDC5-C111-48D1-B1F4-F9924D049E3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54" name="CasellaDiTesto 5053">
          <a:extLst>
            <a:ext uri="{FF2B5EF4-FFF2-40B4-BE49-F238E27FC236}">
              <a16:creationId xmlns:a16="http://schemas.microsoft.com/office/drawing/2014/main" id="{D4E95285-92D0-4739-A49F-B06AF561B13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55" name="CasellaDiTesto 5054">
          <a:extLst>
            <a:ext uri="{FF2B5EF4-FFF2-40B4-BE49-F238E27FC236}">
              <a16:creationId xmlns:a16="http://schemas.microsoft.com/office/drawing/2014/main" id="{2C05BFE8-C050-4AF5-B737-754A7A9BF5A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56" name="CasellaDiTesto 5055">
          <a:extLst>
            <a:ext uri="{FF2B5EF4-FFF2-40B4-BE49-F238E27FC236}">
              <a16:creationId xmlns:a16="http://schemas.microsoft.com/office/drawing/2014/main" id="{E949F569-C17B-43AF-B929-21DCB166B72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57" name="CasellaDiTesto 5056">
          <a:extLst>
            <a:ext uri="{FF2B5EF4-FFF2-40B4-BE49-F238E27FC236}">
              <a16:creationId xmlns:a16="http://schemas.microsoft.com/office/drawing/2014/main" id="{28C893F9-69B6-4D08-8B3B-07C134E8531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58" name="CasellaDiTesto 5057">
          <a:extLst>
            <a:ext uri="{FF2B5EF4-FFF2-40B4-BE49-F238E27FC236}">
              <a16:creationId xmlns:a16="http://schemas.microsoft.com/office/drawing/2014/main" id="{B4E145AD-2551-4A66-8B19-3415DB3A135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59" name="CasellaDiTesto 5058">
          <a:extLst>
            <a:ext uri="{FF2B5EF4-FFF2-40B4-BE49-F238E27FC236}">
              <a16:creationId xmlns:a16="http://schemas.microsoft.com/office/drawing/2014/main" id="{89790EDA-B256-4AC4-9FD6-82A749A3649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60" name="CasellaDiTesto 5059">
          <a:extLst>
            <a:ext uri="{FF2B5EF4-FFF2-40B4-BE49-F238E27FC236}">
              <a16:creationId xmlns:a16="http://schemas.microsoft.com/office/drawing/2014/main" id="{61A15EAF-DFF5-4B21-8F7C-2FE2E7B38F6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61" name="CasellaDiTesto 5060">
          <a:extLst>
            <a:ext uri="{FF2B5EF4-FFF2-40B4-BE49-F238E27FC236}">
              <a16:creationId xmlns:a16="http://schemas.microsoft.com/office/drawing/2014/main" id="{15396DBD-8267-4F8C-B238-DE6ACB62797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62" name="CasellaDiTesto 5061">
          <a:extLst>
            <a:ext uri="{FF2B5EF4-FFF2-40B4-BE49-F238E27FC236}">
              <a16:creationId xmlns:a16="http://schemas.microsoft.com/office/drawing/2014/main" id="{5A8246E7-0365-443B-99C6-C0049FFA4DB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63" name="CasellaDiTesto 5062">
          <a:extLst>
            <a:ext uri="{FF2B5EF4-FFF2-40B4-BE49-F238E27FC236}">
              <a16:creationId xmlns:a16="http://schemas.microsoft.com/office/drawing/2014/main" id="{9FF73A89-FD9D-4FF0-B967-B2A4CA0608E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64" name="CasellaDiTesto 5063">
          <a:extLst>
            <a:ext uri="{FF2B5EF4-FFF2-40B4-BE49-F238E27FC236}">
              <a16:creationId xmlns:a16="http://schemas.microsoft.com/office/drawing/2014/main" id="{359F089D-B500-4183-87BF-0579675232A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65" name="CasellaDiTesto 5064">
          <a:extLst>
            <a:ext uri="{FF2B5EF4-FFF2-40B4-BE49-F238E27FC236}">
              <a16:creationId xmlns:a16="http://schemas.microsoft.com/office/drawing/2014/main" id="{B850F998-AA29-4388-BC65-512996A02D1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66" name="CasellaDiTesto 5065">
          <a:extLst>
            <a:ext uri="{FF2B5EF4-FFF2-40B4-BE49-F238E27FC236}">
              <a16:creationId xmlns:a16="http://schemas.microsoft.com/office/drawing/2014/main" id="{B2B65962-9D12-406D-90C0-6B82EF7C183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67" name="CasellaDiTesto 5066">
          <a:extLst>
            <a:ext uri="{FF2B5EF4-FFF2-40B4-BE49-F238E27FC236}">
              <a16:creationId xmlns:a16="http://schemas.microsoft.com/office/drawing/2014/main" id="{28C7B4FA-72DB-4AC2-8694-7B9E9B645B0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68" name="CasellaDiTesto 5067">
          <a:extLst>
            <a:ext uri="{FF2B5EF4-FFF2-40B4-BE49-F238E27FC236}">
              <a16:creationId xmlns:a16="http://schemas.microsoft.com/office/drawing/2014/main" id="{BE0FA0EB-6A5C-4AB7-9435-70CE0D8FB69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69" name="CasellaDiTesto 5068">
          <a:extLst>
            <a:ext uri="{FF2B5EF4-FFF2-40B4-BE49-F238E27FC236}">
              <a16:creationId xmlns:a16="http://schemas.microsoft.com/office/drawing/2014/main" id="{1536FA16-8BBF-4A9C-8CAB-2E39F73D83D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70" name="CasellaDiTesto 5069">
          <a:extLst>
            <a:ext uri="{FF2B5EF4-FFF2-40B4-BE49-F238E27FC236}">
              <a16:creationId xmlns:a16="http://schemas.microsoft.com/office/drawing/2014/main" id="{3B95EFC7-3341-4DE9-B8E8-79D185B7B49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71" name="CasellaDiTesto 5070">
          <a:extLst>
            <a:ext uri="{FF2B5EF4-FFF2-40B4-BE49-F238E27FC236}">
              <a16:creationId xmlns:a16="http://schemas.microsoft.com/office/drawing/2014/main" id="{40DD37B2-329C-481A-B8C1-8AC979977DB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72" name="CasellaDiTesto 5071">
          <a:extLst>
            <a:ext uri="{FF2B5EF4-FFF2-40B4-BE49-F238E27FC236}">
              <a16:creationId xmlns:a16="http://schemas.microsoft.com/office/drawing/2014/main" id="{B357B306-9022-413B-B6A5-2763903C382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73" name="CasellaDiTesto 5072">
          <a:extLst>
            <a:ext uri="{FF2B5EF4-FFF2-40B4-BE49-F238E27FC236}">
              <a16:creationId xmlns:a16="http://schemas.microsoft.com/office/drawing/2014/main" id="{3023DB1A-4D8A-4F67-91C1-AAF7379BC19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74" name="CasellaDiTesto 5073">
          <a:extLst>
            <a:ext uri="{FF2B5EF4-FFF2-40B4-BE49-F238E27FC236}">
              <a16:creationId xmlns:a16="http://schemas.microsoft.com/office/drawing/2014/main" id="{29F4322B-DF70-4713-94AE-A9AA86ED159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75" name="CasellaDiTesto 5074">
          <a:extLst>
            <a:ext uri="{FF2B5EF4-FFF2-40B4-BE49-F238E27FC236}">
              <a16:creationId xmlns:a16="http://schemas.microsoft.com/office/drawing/2014/main" id="{1823BCF7-31AD-4382-B7F3-53CABAF4293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5076" name="CasellaDiTesto 5075">
          <a:extLst>
            <a:ext uri="{FF2B5EF4-FFF2-40B4-BE49-F238E27FC236}">
              <a16:creationId xmlns:a16="http://schemas.microsoft.com/office/drawing/2014/main" id="{E378ECD0-B3DE-4EC3-BA89-087ED66CE00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77" name="CasellaDiTesto 5076">
          <a:extLst>
            <a:ext uri="{FF2B5EF4-FFF2-40B4-BE49-F238E27FC236}">
              <a16:creationId xmlns:a16="http://schemas.microsoft.com/office/drawing/2014/main" id="{5AED2333-C268-4580-B093-2049EE8D0D3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78" name="CasellaDiTesto 5077">
          <a:extLst>
            <a:ext uri="{FF2B5EF4-FFF2-40B4-BE49-F238E27FC236}">
              <a16:creationId xmlns:a16="http://schemas.microsoft.com/office/drawing/2014/main" id="{91F065B2-7B58-4310-AB43-8C9404CB1E7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79" name="CasellaDiTesto 5078">
          <a:extLst>
            <a:ext uri="{FF2B5EF4-FFF2-40B4-BE49-F238E27FC236}">
              <a16:creationId xmlns:a16="http://schemas.microsoft.com/office/drawing/2014/main" id="{82016123-65F6-4103-A200-400C7DFDB6C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80" name="CasellaDiTesto 5079">
          <a:extLst>
            <a:ext uri="{FF2B5EF4-FFF2-40B4-BE49-F238E27FC236}">
              <a16:creationId xmlns:a16="http://schemas.microsoft.com/office/drawing/2014/main" id="{C9CE8991-FB7B-4CB0-BEED-796936B2A7B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81" name="CasellaDiTesto 5080">
          <a:extLst>
            <a:ext uri="{FF2B5EF4-FFF2-40B4-BE49-F238E27FC236}">
              <a16:creationId xmlns:a16="http://schemas.microsoft.com/office/drawing/2014/main" id="{524941F3-789A-4613-8911-370EF409CBB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082" name="CasellaDiTesto 5081">
          <a:extLst>
            <a:ext uri="{FF2B5EF4-FFF2-40B4-BE49-F238E27FC236}">
              <a16:creationId xmlns:a16="http://schemas.microsoft.com/office/drawing/2014/main" id="{CC475A52-0533-4972-864D-BF209717AC3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83" name="CasellaDiTesto 5082">
          <a:extLst>
            <a:ext uri="{FF2B5EF4-FFF2-40B4-BE49-F238E27FC236}">
              <a16:creationId xmlns:a16="http://schemas.microsoft.com/office/drawing/2014/main" id="{FE60995E-AC72-4227-88C2-0381DD73B6F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84" name="CasellaDiTesto 5083">
          <a:extLst>
            <a:ext uri="{FF2B5EF4-FFF2-40B4-BE49-F238E27FC236}">
              <a16:creationId xmlns:a16="http://schemas.microsoft.com/office/drawing/2014/main" id="{B3E3B6E0-64CE-4E5D-AE3F-FEFD6198915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85" name="CasellaDiTesto 5084">
          <a:extLst>
            <a:ext uri="{FF2B5EF4-FFF2-40B4-BE49-F238E27FC236}">
              <a16:creationId xmlns:a16="http://schemas.microsoft.com/office/drawing/2014/main" id="{A26CA819-F130-471E-8989-A86F3650685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86" name="CasellaDiTesto 5085">
          <a:extLst>
            <a:ext uri="{FF2B5EF4-FFF2-40B4-BE49-F238E27FC236}">
              <a16:creationId xmlns:a16="http://schemas.microsoft.com/office/drawing/2014/main" id="{F5615833-DF6F-462E-9FAB-736D14FA667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87" name="CasellaDiTesto 5086">
          <a:extLst>
            <a:ext uri="{FF2B5EF4-FFF2-40B4-BE49-F238E27FC236}">
              <a16:creationId xmlns:a16="http://schemas.microsoft.com/office/drawing/2014/main" id="{38408603-7EC1-41FF-BB53-4713347A314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88" name="CasellaDiTesto 5087">
          <a:extLst>
            <a:ext uri="{FF2B5EF4-FFF2-40B4-BE49-F238E27FC236}">
              <a16:creationId xmlns:a16="http://schemas.microsoft.com/office/drawing/2014/main" id="{1429E68C-94AF-49E2-9066-6075CC70DAE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89" name="CasellaDiTesto 5088">
          <a:extLst>
            <a:ext uri="{FF2B5EF4-FFF2-40B4-BE49-F238E27FC236}">
              <a16:creationId xmlns:a16="http://schemas.microsoft.com/office/drawing/2014/main" id="{F4C7F9AA-6ABD-4999-B5E1-8CC241E41B1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90" name="CasellaDiTesto 5089">
          <a:extLst>
            <a:ext uri="{FF2B5EF4-FFF2-40B4-BE49-F238E27FC236}">
              <a16:creationId xmlns:a16="http://schemas.microsoft.com/office/drawing/2014/main" id="{5CE5B2CC-D1B6-4DE4-9E78-D556E9A1FA1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91" name="CasellaDiTesto 5090">
          <a:extLst>
            <a:ext uri="{FF2B5EF4-FFF2-40B4-BE49-F238E27FC236}">
              <a16:creationId xmlns:a16="http://schemas.microsoft.com/office/drawing/2014/main" id="{6311BEC6-B95D-4BF4-ACCE-5DB145158EB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92" name="CasellaDiTesto 5091">
          <a:extLst>
            <a:ext uri="{FF2B5EF4-FFF2-40B4-BE49-F238E27FC236}">
              <a16:creationId xmlns:a16="http://schemas.microsoft.com/office/drawing/2014/main" id="{8D2F4D48-95B7-4593-B1C7-D8628478EC6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93" name="CasellaDiTesto 5092">
          <a:extLst>
            <a:ext uri="{FF2B5EF4-FFF2-40B4-BE49-F238E27FC236}">
              <a16:creationId xmlns:a16="http://schemas.microsoft.com/office/drawing/2014/main" id="{8AD8F0B1-7162-4F1B-821F-5C27E82A83C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94" name="CasellaDiTesto 5093">
          <a:extLst>
            <a:ext uri="{FF2B5EF4-FFF2-40B4-BE49-F238E27FC236}">
              <a16:creationId xmlns:a16="http://schemas.microsoft.com/office/drawing/2014/main" id="{58CCA91D-63D8-4DC7-91EF-4572ECA00AF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95" name="CasellaDiTesto 5094">
          <a:extLst>
            <a:ext uri="{FF2B5EF4-FFF2-40B4-BE49-F238E27FC236}">
              <a16:creationId xmlns:a16="http://schemas.microsoft.com/office/drawing/2014/main" id="{5801482A-BBBF-49CC-A992-9AF21708B78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96" name="CasellaDiTesto 5095">
          <a:extLst>
            <a:ext uri="{FF2B5EF4-FFF2-40B4-BE49-F238E27FC236}">
              <a16:creationId xmlns:a16="http://schemas.microsoft.com/office/drawing/2014/main" id="{DC4558E0-D186-4AF9-8BE0-D3C97BC671B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97" name="CasellaDiTesto 5096">
          <a:extLst>
            <a:ext uri="{FF2B5EF4-FFF2-40B4-BE49-F238E27FC236}">
              <a16:creationId xmlns:a16="http://schemas.microsoft.com/office/drawing/2014/main" id="{A64A2486-F3E2-445B-83DC-214D94FC96E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98" name="CasellaDiTesto 5097">
          <a:extLst>
            <a:ext uri="{FF2B5EF4-FFF2-40B4-BE49-F238E27FC236}">
              <a16:creationId xmlns:a16="http://schemas.microsoft.com/office/drawing/2014/main" id="{B805D1D5-026D-4543-8D44-9D8169CF0DE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099" name="CasellaDiTesto 5098">
          <a:extLst>
            <a:ext uri="{FF2B5EF4-FFF2-40B4-BE49-F238E27FC236}">
              <a16:creationId xmlns:a16="http://schemas.microsoft.com/office/drawing/2014/main" id="{7C9C09FD-2F0A-45E2-9ADB-5220281CE80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100" name="CasellaDiTesto 5099">
          <a:extLst>
            <a:ext uri="{FF2B5EF4-FFF2-40B4-BE49-F238E27FC236}">
              <a16:creationId xmlns:a16="http://schemas.microsoft.com/office/drawing/2014/main" id="{950F9E0A-BED0-4AA2-A236-25356AE73E4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101" name="CasellaDiTesto 5100">
          <a:extLst>
            <a:ext uri="{FF2B5EF4-FFF2-40B4-BE49-F238E27FC236}">
              <a16:creationId xmlns:a16="http://schemas.microsoft.com/office/drawing/2014/main" id="{104D29FD-F272-4C63-8529-12B34AE1A49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102" name="CasellaDiTesto 5101">
          <a:extLst>
            <a:ext uri="{FF2B5EF4-FFF2-40B4-BE49-F238E27FC236}">
              <a16:creationId xmlns:a16="http://schemas.microsoft.com/office/drawing/2014/main" id="{246E8508-338C-4D65-A265-6E4A51F5000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164</xdr:row>
      <xdr:rowOff>995362</xdr:rowOff>
    </xdr:from>
    <xdr:ext cx="65" cy="172227"/>
    <xdr:sp macro="" textlink="">
      <xdr:nvSpPr>
        <xdr:cNvPr id="5103" name="CasellaDiTesto 5102">
          <a:extLst>
            <a:ext uri="{FF2B5EF4-FFF2-40B4-BE49-F238E27FC236}">
              <a16:creationId xmlns:a16="http://schemas.microsoft.com/office/drawing/2014/main" id="{8E31D24F-83B6-47A3-A1AD-3528023AEA1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04" name="CasellaDiTesto 5103">
          <a:extLst>
            <a:ext uri="{FF2B5EF4-FFF2-40B4-BE49-F238E27FC236}">
              <a16:creationId xmlns:a16="http://schemas.microsoft.com/office/drawing/2014/main" id="{C194177B-6810-431F-91A4-F110830AE83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05" name="CasellaDiTesto 5104">
          <a:extLst>
            <a:ext uri="{FF2B5EF4-FFF2-40B4-BE49-F238E27FC236}">
              <a16:creationId xmlns:a16="http://schemas.microsoft.com/office/drawing/2014/main" id="{164D998B-2C17-4CC2-AF05-48E0D7E56A1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06" name="CasellaDiTesto 5105">
          <a:extLst>
            <a:ext uri="{FF2B5EF4-FFF2-40B4-BE49-F238E27FC236}">
              <a16:creationId xmlns:a16="http://schemas.microsoft.com/office/drawing/2014/main" id="{790255E1-E71D-4819-9085-B3DE629314D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07" name="CasellaDiTesto 5106">
          <a:extLst>
            <a:ext uri="{FF2B5EF4-FFF2-40B4-BE49-F238E27FC236}">
              <a16:creationId xmlns:a16="http://schemas.microsoft.com/office/drawing/2014/main" id="{EB364D2D-525C-47BC-B1A0-F4D26B25D0D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08" name="CasellaDiTesto 5107">
          <a:extLst>
            <a:ext uri="{FF2B5EF4-FFF2-40B4-BE49-F238E27FC236}">
              <a16:creationId xmlns:a16="http://schemas.microsoft.com/office/drawing/2014/main" id="{7994A9F9-43BA-44AB-A03A-2EE6353DEB2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09" name="CasellaDiTesto 5108">
          <a:extLst>
            <a:ext uri="{FF2B5EF4-FFF2-40B4-BE49-F238E27FC236}">
              <a16:creationId xmlns:a16="http://schemas.microsoft.com/office/drawing/2014/main" id="{2067162D-CB20-4173-BBD0-2831B24D3A2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10" name="CasellaDiTesto 5109">
          <a:extLst>
            <a:ext uri="{FF2B5EF4-FFF2-40B4-BE49-F238E27FC236}">
              <a16:creationId xmlns:a16="http://schemas.microsoft.com/office/drawing/2014/main" id="{FC9D1AAD-8227-4579-89BF-53C2C9B7159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11" name="CasellaDiTesto 5110">
          <a:extLst>
            <a:ext uri="{FF2B5EF4-FFF2-40B4-BE49-F238E27FC236}">
              <a16:creationId xmlns:a16="http://schemas.microsoft.com/office/drawing/2014/main" id="{690E835A-4C4F-4895-A179-3C63E688B49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12" name="CasellaDiTesto 5111">
          <a:extLst>
            <a:ext uri="{FF2B5EF4-FFF2-40B4-BE49-F238E27FC236}">
              <a16:creationId xmlns:a16="http://schemas.microsoft.com/office/drawing/2014/main" id="{4FEA5998-A0EA-4FF4-8809-5253AC0AE09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13" name="CasellaDiTesto 5112">
          <a:extLst>
            <a:ext uri="{FF2B5EF4-FFF2-40B4-BE49-F238E27FC236}">
              <a16:creationId xmlns:a16="http://schemas.microsoft.com/office/drawing/2014/main" id="{130B3611-A5A9-46AA-B07A-B6840B75C42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14" name="CasellaDiTesto 5113">
          <a:extLst>
            <a:ext uri="{FF2B5EF4-FFF2-40B4-BE49-F238E27FC236}">
              <a16:creationId xmlns:a16="http://schemas.microsoft.com/office/drawing/2014/main" id="{AA261894-8C02-4EB2-B936-AAC41B71B43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15" name="CasellaDiTesto 5114">
          <a:extLst>
            <a:ext uri="{FF2B5EF4-FFF2-40B4-BE49-F238E27FC236}">
              <a16:creationId xmlns:a16="http://schemas.microsoft.com/office/drawing/2014/main" id="{BE522809-A2D5-4A98-A8FF-E948131E364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16" name="CasellaDiTesto 5115">
          <a:extLst>
            <a:ext uri="{FF2B5EF4-FFF2-40B4-BE49-F238E27FC236}">
              <a16:creationId xmlns:a16="http://schemas.microsoft.com/office/drawing/2014/main" id="{C1954E6A-E83F-41D9-8940-F2E9D5C5173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17" name="CasellaDiTesto 5116">
          <a:extLst>
            <a:ext uri="{FF2B5EF4-FFF2-40B4-BE49-F238E27FC236}">
              <a16:creationId xmlns:a16="http://schemas.microsoft.com/office/drawing/2014/main" id="{96260020-33E4-44A2-BA8B-6438A205349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18" name="CasellaDiTesto 5117">
          <a:extLst>
            <a:ext uri="{FF2B5EF4-FFF2-40B4-BE49-F238E27FC236}">
              <a16:creationId xmlns:a16="http://schemas.microsoft.com/office/drawing/2014/main" id="{D207A6B0-C21D-49E3-BA21-4BC1608E176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19" name="CasellaDiTesto 5118">
          <a:extLst>
            <a:ext uri="{FF2B5EF4-FFF2-40B4-BE49-F238E27FC236}">
              <a16:creationId xmlns:a16="http://schemas.microsoft.com/office/drawing/2014/main" id="{BA9E819C-D8D7-478A-A0E0-EF77FE7B938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20" name="CasellaDiTesto 5119">
          <a:extLst>
            <a:ext uri="{FF2B5EF4-FFF2-40B4-BE49-F238E27FC236}">
              <a16:creationId xmlns:a16="http://schemas.microsoft.com/office/drawing/2014/main" id="{05C8195C-998E-4DB5-9158-AEBB25E20D1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121" name="CasellaDiTesto 5120">
          <a:extLst>
            <a:ext uri="{FF2B5EF4-FFF2-40B4-BE49-F238E27FC236}">
              <a16:creationId xmlns:a16="http://schemas.microsoft.com/office/drawing/2014/main" id="{DBA83C77-7559-4A19-B68B-E3DB5C64FDD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22" name="CasellaDiTesto 5121">
          <a:extLst>
            <a:ext uri="{FF2B5EF4-FFF2-40B4-BE49-F238E27FC236}">
              <a16:creationId xmlns:a16="http://schemas.microsoft.com/office/drawing/2014/main" id="{3D51B386-CDE5-4774-9331-B61E97782D8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23" name="CasellaDiTesto 5122">
          <a:extLst>
            <a:ext uri="{FF2B5EF4-FFF2-40B4-BE49-F238E27FC236}">
              <a16:creationId xmlns:a16="http://schemas.microsoft.com/office/drawing/2014/main" id="{496B6497-A6E2-4F31-9302-3C5B2A49591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24" name="CasellaDiTesto 5123">
          <a:extLst>
            <a:ext uri="{FF2B5EF4-FFF2-40B4-BE49-F238E27FC236}">
              <a16:creationId xmlns:a16="http://schemas.microsoft.com/office/drawing/2014/main" id="{EF192DA5-C0FB-42AB-9F03-E51572F1B75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25" name="CasellaDiTesto 5124">
          <a:extLst>
            <a:ext uri="{FF2B5EF4-FFF2-40B4-BE49-F238E27FC236}">
              <a16:creationId xmlns:a16="http://schemas.microsoft.com/office/drawing/2014/main" id="{8140E795-B7D7-4C3B-ABCA-484C51877FC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26" name="CasellaDiTesto 5125">
          <a:extLst>
            <a:ext uri="{FF2B5EF4-FFF2-40B4-BE49-F238E27FC236}">
              <a16:creationId xmlns:a16="http://schemas.microsoft.com/office/drawing/2014/main" id="{664D7AF2-5FAC-47EF-AD74-19734A6423A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27" name="CasellaDiTesto 5126">
          <a:extLst>
            <a:ext uri="{FF2B5EF4-FFF2-40B4-BE49-F238E27FC236}">
              <a16:creationId xmlns:a16="http://schemas.microsoft.com/office/drawing/2014/main" id="{053B3702-A549-47D8-9B1A-315FCA0C7A3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28" name="CasellaDiTesto 5127">
          <a:extLst>
            <a:ext uri="{FF2B5EF4-FFF2-40B4-BE49-F238E27FC236}">
              <a16:creationId xmlns:a16="http://schemas.microsoft.com/office/drawing/2014/main" id="{91C4C984-43BC-4450-99D3-A799463B2DA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29" name="CasellaDiTesto 5128">
          <a:extLst>
            <a:ext uri="{FF2B5EF4-FFF2-40B4-BE49-F238E27FC236}">
              <a16:creationId xmlns:a16="http://schemas.microsoft.com/office/drawing/2014/main" id="{9C7F57C5-F80F-4A9F-B10B-961F164212B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30" name="CasellaDiTesto 5129">
          <a:extLst>
            <a:ext uri="{FF2B5EF4-FFF2-40B4-BE49-F238E27FC236}">
              <a16:creationId xmlns:a16="http://schemas.microsoft.com/office/drawing/2014/main" id="{3B556284-4E2E-46D1-9B7F-A1213764041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31" name="CasellaDiTesto 5130">
          <a:extLst>
            <a:ext uri="{FF2B5EF4-FFF2-40B4-BE49-F238E27FC236}">
              <a16:creationId xmlns:a16="http://schemas.microsoft.com/office/drawing/2014/main" id="{2C0BB4A8-445F-45CD-B73B-C4877DC5EAA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32" name="CasellaDiTesto 5131">
          <a:extLst>
            <a:ext uri="{FF2B5EF4-FFF2-40B4-BE49-F238E27FC236}">
              <a16:creationId xmlns:a16="http://schemas.microsoft.com/office/drawing/2014/main" id="{4DE683AB-45F3-484A-9978-56640787D0F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33" name="CasellaDiTesto 5132">
          <a:extLst>
            <a:ext uri="{FF2B5EF4-FFF2-40B4-BE49-F238E27FC236}">
              <a16:creationId xmlns:a16="http://schemas.microsoft.com/office/drawing/2014/main" id="{7546A433-A9C3-4998-8A1B-3C200585F69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34" name="CasellaDiTesto 5133">
          <a:extLst>
            <a:ext uri="{FF2B5EF4-FFF2-40B4-BE49-F238E27FC236}">
              <a16:creationId xmlns:a16="http://schemas.microsoft.com/office/drawing/2014/main" id="{026354A2-7166-4720-831F-4494B95D37A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35" name="CasellaDiTesto 5134">
          <a:extLst>
            <a:ext uri="{FF2B5EF4-FFF2-40B4-BE49-F238E27FC236}">
              <a16:creationId xmlns:a16="http://schemas.microsoft.com/office/drawing/2014/main" id="{8BCE9E63-0AF0-4991-86A2-36EFBB3EC83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36" name="CasellaDiTesto 5135">
          <a:extLst>
            <a:ext uri="{FF2B5EF4-FFF2-40B4-BE49-F238E27FC236}">
              <a16:creationId xmlns:a16="http://schemas.microsoft.com/office/drawing/2014/main" id="{294A244E-099B-43DB-B90A-39D17499BF5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37" name="CasellaDiTesto 5136">
          <a:extLst>
            <a:ext uri="{FF2B5EF4-FFF2-40B4-BE49-F238E27FC236}">
              <a16:creationId xmlns:a16="http://schemas.microsoft.com/office/drawing/2014/main" id="{B99DA039-5C63-4656-AFF3-D1FDD81800D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38" name="CasellaDiTesto 5137">
          <a:extLst>
            <a:ext uri="{FF2B5EF4-FFF2-40B4-BE49-F238E27FC236}">
              <a16:creationId xmlns:a16="http://schemas.microsoft.com/office/drawing/2014/main" id="{AC2AB89B-B4E3-4B6F-A520-78619315183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39" name="CasellaDiTesto 5138">
          <a:extLst>
            <a:ext uri="{FF2B5EF4-FFF2-40B4-BE49-F238E27FC236}">
              <a16:creationId xmlns:a16="http://schemas.microsoft.com/office/drawing/2014/main" id="{0EA60DFC-221C-446F-AD54-D1540ACA0E9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40" name="CasellaDiTesto 5139">
          <a:extLst>
            <a:ext uri="{FF2B5EF4-FFF2-40B4-BE49-F238E27FC236}">
              <a16:creationId xmlns:a16="http://schemas.microsoft.com/office/drawing/2014/main" id="{71129259-3BEF-4AD5-8C24-3968416169D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41" name="CasellaDiTesto 5140">
          <a:extLst>
            <a:ext uri="{FF2B5EF4-FFF2-40B4-BE49-F238E27FC236}">
              <a16:creationId xmlns:a16="http://schemas.microsoft.com/office/drawing/2014/main" id="{41988658-E8E7-45C8-86AF-D39F856D4EA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42" name="CasellaDiTesto 5141">
          <a:extLst>
            <a:ext uri="{FF2B5EF4-FFF2-40B4-BE49-F238E27FC236}">
              <a16:creationId xmlns:a16="http://schemas.microsoft.com/office/drawing/2014/main" id="{E26AFF5B-8299-4470-B2C4-A3541EABB8B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43" name="CasellaDiTesto 5142">
          <a:extLst>
            <a:ext uri="{FF2B5EF4-FFF2-40B4-BE49-F238E27FC236}">
              <a16:creationId xmlns:a16="http://schemas.microsoft.com/office/drawing/2014/main" id="{D8E4AA19-58AE-4C07-84A8-79B13F6015E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44" name="CasellaDiTesto 5143">
          <a:extLst>
            <a:ext uri="{FF2B5EF4-FFF2-40B4-BE49-F238E27FC236}">
              <a16:creationId xmlns:a16="http://schemas.microsoft.com/office/drawing/2014/main" id="{3D7DB5EA-E0E0-45C6-B70A-AA1F95A37A5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45" name="CasellaDiTesto 5144">
          <a:extLst>
            <a:ext uri="{FF2B5EF4-FFF2-40B4-BE49-F238E27FC236}">
              <a16:creationId xmlns:a16="http://schemas.microsoft.com/office/drawing/2014/main" id="{CAF86745-E99A-4534-A058-39C2E0E4077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46" name="CasellaDiTesto 5145">
          <a:extLst>
            <a:ext uri="{FF2B5EF4-FFF2-40B4-BE49-F238E27FC236}">
              <a16:creationId xmlns:a16="http://schemas.microsoft.com/office/drawing/2014/main" id="{979645E8-2AD4-4C33-A6A6-D765A494BD6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47" name="CasellaDiTesto 5146">
          <a:extLst>
            <a:ext uri="{FF2B5EF4-FFF2-40B4-BE49-F238E27FC236}">
              <a16:creationId xmlns:a16="http://schemas.microsoft.com/office/drawing/2014/main" id="{E2D1A095-3823-41C5-835D-82F7B55A456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48" name="CasellaDiTesto 5147">
          <a:extLst>
            <a:ext uri="{FF2B5EF4-FFF2-40B4-BE49-F238E27FC236}">
              <a16:creationId xmlns:a16="http://schemas.microsoft.com/office/drawing/2014/main" id="{909D2C59-919A-440A-8F4F-748B0D7C5A2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49" name="CasellaDiTesto 5148">
          <a:extLst>
            <a:ext uri="{FF2B5EF4-FFF2-40B4-BE49-F238E27FC236}">
              <a16:creationId xmlns:a16="http://schemas.microsoft.com/office/drawing/2014/main" id="{52D8DB8B-C24B-4FA6-A480-5315CDF3B63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50" name="CasellaDiTesto 5149">
          <a:extLst>
            <a:ext uri="{FF2B5EF4-FFF2-40B4-BE49-F238E27FC236}">
              <a16:creationId xmlns:a16="http://schemas.microsoft.com/office/drawing/2014/main" id="{2E1F4C3B-B67D-42DB-819A-0CFE5F65862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51" name="CasellaDiTesto 5150">
          <a:extLst>
            <a:ext uri="{FF2B5EF4-FFF2-40B4-BE49-F238E27FC236}">
              <a16:creationId xmlns:a16="http://schemas.microsoft.com/office/drawing/2014/main" id="{F191154C-4A3D-4FD7-A5BE-74BEE355B1E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52" name="CasellaDiTesto 5151">
          <a:extLst>
            <a:ext uri="{FF2B5EF4-FFF2-40B4-BE49-F238E27FC236}">
              <a16:creationId xmlns:a16="http://schemas.microsoft.com/office/drawing/2014/main" id="{B86F087C-7166-4AB5-9A86-4B65184A70F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53" name="CasellaDiTesto 5152">
          <a:extLst>
            <a:ext uri="{FF2B5EF4-FFF2-40B4-BE49-F238E27FC236}">
              <a16:creationId xmlns:a16="http://schemas.microsoft.com/office/drawing/2014/main" id="{FB5DB02E-FEF2-4D18-83A1-65C1A43D492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54" name="CasellaDiTesto 5153">
          <a:extLst>
            <a:ext uri="{FF2B5EF4-FFF2-40B4-BE49-F238E27FC236}">
              <a16:creationId xmlns:a16="http://schemas.microsoft.com/office/drawing/2014/main" id="{C24EFD29-1F12-426F-91BF-B8F1D44679C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55" name="CasellaDiTesto 5154">
          <a:extLst>
            <a:ext uri="{FF2B5EF4-FFF2-40B4-BE49-F238E27FC236}">
              <a16:creationId xmlns:a16="http://schemas.microsoft.com/office/drawing/2014/main" id="{0142FF23-14C6-426A-8C03-696D499F9CC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56" name="CasellaDiTesto 5155">
          <a:extLst>
            <a:ext uri="{FF2B5EF4-FFF2-40B4-BE49-F238E27FC236}">
              <a16:creationId xmlns:a16="http://schemas.microsoft.com/office/drawing/2014/main" id="{6E830795-AAE6-4DA6-BACD-49C70C5E27D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57" name="CasellaDiTesto 5156">
          <a:extLst>
            <a:ext uri="{FF2B5EF4-FFF2-40B4-BE49-F238E27FC236}">
              <a16:creationId xmlns:a16="http://schemas.microsoft.com/office/drawing/2014/main" id="{9883905E-38AF-409B-B025-A75761DD907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58" name="CasellaDiTesto 5157">
          <a:extLst>
            <a:ext uri="{FF2B5EF4-FFF2-40B4-BE49-F238E27FC236}">
              <a16:creationId xmlns:a16="http://schemas.microsoft.com/office/drawing/2014/main" id="{4144AB4C-55EB-4447-90B1-81432BE0055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59" name="CasellaDiTesto 5158">
          <a:extLst>
            <a:ext uri="{FF2B5EF4-FFF2-40B4-BE49-F238E27FC236}">
              <a16:creationId xmlns:a16="http://schemas.microsoft.com/office/drawing/2014/main" id="{D8EF646F-248F-4950-A37E-E85D085083E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60" name="CasellaDiTesto 5159">
          <a:extLst>
            <a:ext uri="{FF2B5EF4-FFF2-40B4-BE49-F238E27FC236}">
              <a16:creationId xmlns:a16="http://schemas.microsoft.com/office/drawing/2014/main" id="{102E9130-CC84-497B-BAA7-299FECCD196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61" name="CasellaDiTesto 5160">
          <a:extLst>
            <a:ext uri="{FF2B5EF4-FFF2-40B4-BE49-F238E27FC236}">
              <a16:creationId xmlns:a16="http://schemas.microsoft.com/office/drawing/2014/main" id="{2BE5A64D-3297-422F-9938-AE80E2DF177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62" name="CasellaDiTesto 5161">
          <a:extLst>
            <a:ext uri="{FF2B5EF4-FFF2-40B4-BE49-F238E27FC236}">
              <a16:creationId xmlns:a16="http://schemas.microsoft.com/office/drawing/2014/main" id="{4AC47F27-7F2E-4465-9C1E-093D3FB11D9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63" name="CasellaDiTesto 5162">
          <a:extLst>
            <a:ext uri="{FF2B5EF4-FFF2-40B4-BE49-F238E27FC236}">
              <a16:creationId xmlns:a16="http://schemas.microsoft.com/office/drawing/2014/main" id="{6B937C96-2199-4AFB-8817-A8406D86EC7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64" name="CasellaDiTesto 5163">
          <a:extLst>
            <a:ext uri="{FF2B5EF4-FFF2-40B4-BE49-F238E27FC236}">
              <a16:creationId xmlns:a16="http://schemas.microsoft.com/office/drawing/2014/main" id="{3A4C89A9-4D65-4BC0-AD2F-6594DF66EBB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65" name="CasellaDiTesto 5164">
          <a:extLst>
            <a:ext uri="{FF2B5EF4-FFF2-40B4-BE49-F238E27FC236}">
              <a16:creationId xmlns:a16="http://schemas.microsoft.com/office/drawing/2014/main" id="{27FE6ABF-C141-41D7-9FBC-AC26276C007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66" name="CasellaDiTesto 5165">
          <a:extLst>
            <a:ext uri="{FF2B5EF4-FFF2-40B4-BE49-F238E27FC236}">
              <a16:creationId xmlns:a16="http://schemas.microsoft.com/office/drawing/2014/main" id="{324A8D5B-EC8D-458C-8025-0B103336ABD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67" name="CasellaDiTesto 5166">
          <a:extLst>
            <a:ext uri="{FF2B5EF4-FFF2-40B4-BE49-F238E27FC236}">
              <a16:creationId xmlns:a16="http://schemas.microsoft.com/office/drawing/2014/main" id="{38DECE16-0BA4-4A76-B41F-27A79773A9C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68" name="CasellaDiTesto 5167">
          <a:extLst>
            <a:ext uri="{FF2B5EF4-FFF2-40B4-BE49-F238E27FC236}">
              <a16:creationId xmlns:a16="http://schemas.microsoft.com/office/drawing/2014/main" id="{8F75001B-B575-4666-B09C-BA98F671957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69" name="CasellaDiTesto 5168">
          <a:extLst>
            <a:ext uri="{FF2B5EF4-FFF2-40B4-BE49-F238E27FC236}">
              <a16:creationId xmlns:a16="http://schemas.microsoft.com/office/drawing/2014/main" id="{11A44004-698E-4F88-A5CB-5EE2520F552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70" name="CasellaDiTesto 5169">
          <a:extLst>
            <a:ext uri="{FF2B5EF4-FFF2-40B4-BE49-F238E27FC236}">
              <a16:creationId xmlns:a16="http://schemas.microsoft.com/office/drawing/2014/main" id="{B1A700C6-4A48-44DB-AE53-8DC5FC66CA0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71" name="CasellaDiTesto 5170">
          <a:extLst>
            <a:ext uri="{FF2B5EF4-FFF2-40B4-BE49-F238E27FC236}">
              <a16:creationId xmlns:a16="http://schemas.microsoft.com/office/drawing/2014/main" id="{42434F43-5B14-413C-B5C3-977E896841D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5172" name="CasellaDiTesto 5171">
          <a:extLst>
            <a:ext uri="{FF2B5EF4-FFF2-40B4-BE49-F238E27FC236}">
              <a16:creationId xmlns:a16="http://schemas.microsoft.com/office/drawing/2014/main" id="{D361F77C-E00C-4022-8FFA-36293233F51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73" name="CasellaDiTesto 5172">
          <a:extLst>
            <a:ext uri="{FF2B5EF4-FFF2-40B4-BE49-F238E27FC236}">
              <a16:creationId xmlns:a16="http://schemas.microsoft.com/office/drawing/2014/main" id="{51DBEB1B-5A10-4508-99F8-66F90A337DF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74" name="CasellaDiTesto 5173">
          <a:extLst>
            <a:ext uri="{FF2B5EF4-FFF2-40B4-BE49-F238E27FC236}">
              <a16:creationId xmlns:a16="http://schemas.microsoft.com/office/drawing/2014/main" id="{9D1E2D39-79F3-4631-AE05-70133E2A25B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75" name="CasellaDiTesto 5174">
          <a:extLst>
            <a:ext uri="{FF2B5EF4-FFF2-40B4-BE49-F238E27FC236}">
              <a16:creationId xmlns:a16="http://schemas.microsoft.com/office/drawing/2014/main" id="{100AD67A-EF5A-4E33-B2FF-916A3BB2D9F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76" name="CasellaDiTesto 5175">
          <a:extLst>
            <a:ext uri="{FF2B5EF4-FFF2-40B4-BE49-F238E27FC236}">
              <a16:creationId xmlns:a16="http://schemas.microsoft.com/office/drawing/2014/main" id="{8D0763CB-2A3A-4FA4-BECD-742E41761EB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77" name="CasellaDiTesto 5176">
          <a:extLst>
            <a:ext uri="{FF2B5EF4-FFF2-40B4-BE49-F238E27FC236}">
              <a16:creationId xmlns:a16="http://schemas.microsoft.com/office/drawing/2014/main" id="{3BD72BD2-2884-415C-8326-067C8BE174A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78" name="CasellaDiTesto 5177">
          <a:extLst>
            <a:ext uri="{FF2B5EF4-FFF2-40B4-BE49-F238E27FC236}">
              <a16:creationId xmlns:a16="http://schemas.microsoft.com/office/drawing/2014/main" id="{2E2B5C8E-FA9D-4826-BC83-48AD10E8499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79" name="CasellaDiTesto 5178">
          <a:extLst>
            <a:ext uri="{FF2B5EF4-FFF2-40B4-BE49-F238E27FC236}">
              <a16:creationId xmlns:a16="http://schemas.microsoft.com/office/drawing/2014/main" id="{170E672F-A5BA-4155-A3B6-0FFC4317449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80" name="CasellaDiTesto 5179">
          <a:extLst>
            <a:ext uri="{FF2B5EF4-FFF2-40B4-BE49-F238E27FC236}">
              <a16:creationId xmlns:a16="http://schemas.microsoft.com/office/drawing/2014/main" id="{95C7699C-A3B1-4988-A603-014900EB0FC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81" name="CasellaDiTesto 5180">
          <a:extLst>
            <a:ext uri="{FF2B5EF4-FFF2-40B4-BE49-F238E27FC236}">
              <a16:creationId xmlns:a16="http://schemas.microsoft.com/office/drawing/2014/main" id="{3F977A3F-EEB0-41CA-B95A-319D67BB856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82" name="CasellaDiTesto 5181">
          <a:extLst>
            <a:ext uri="{FF2B5EF4-FFF2-40B4-BE49-F238E27FC236}">
              <a16:creationId xmlns:a16="http://schemas.microsoft.com/office/drawing/2014/main" id="{F80B7B8D-F36D-45C0-94DC-4CF452768ED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83" name="CasellaDiTesto 5182">
          <a:extLst>
            <a:ext uri="{FF2B5EF4-FFF2-40B4-BE49-F238E27FC236}">
              <a16:creationId xmlns:a16="http://schemas.microsoft.com/office/drawing/2014/main" id="{4F023C4D-C18C-4387-946B-5F1BD124FF0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84" name="CasellaDiTesto 5183">
          <a:extLst>
            <a:ext uri="{FF2B5EF4-FFF2-40B4-BE49-F238E27FC236}">
              <a16:creationId xmlns:a16="http://schemas.microsoft.com/office/drawing/2014/main" id="{14A9C1B4-EB75-4CCB-8754-42A77907E2B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85" name="CasellaDiTesto 5184">
          <a:extLst>
            <a:ext uri="{FF2B5EF4-FFF2-40B4-BE49-F238E27FC236}">
              <a16:creationId xmlns:a16="http://schemas.microsoft.com/office/drawing/2014/main" id="{278A940B-9F50-4A0E-B5FA-C788719186B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86" name="CasellaDiTesto 5185">
          <a:extLst>
            <a:ext uri="{FF2B5EF4-FFF2-40B4-BE49-F238E27FC236}">
              <a16:creationId xmlns:a16="http://schemas.microsoft.com/office/drawing/2014/main" id="{12DF908A-2E3E-4D41-A456-088F4F7D942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87" name="CasellaDiTesto 5186">
          <a:extLst>
            <a:ext uri="{FF2B5EF4-FFF2-40B4-BE49-F238E27FC236}">
              <a16:creationId xmlns:a16="http://schemas.microsoft.com/office/drawing/2014/main" id="{F3E2DA80-6077-4711-B2FB-36DD6DE05FB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88" name="CasellaDiTesto 5187">
          <a:extLst>
            <a:ext uri="{FF2B5EF4-FFF2-40B4-BE49-F238E27FC236}">
              <a16:creationId xmlns:a16="http://schemas.microsoft.com/office/drawing/2014/main" id="{FCB39A2A-81BF-4ECF-8D9B-2388BDE9594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89" name="CasellaDiTesto 5188">
          <a:extLst>
            <a:ext uri="{FF2B5EF4-FFF2-40B4-BE49-F238E27FC236}">
              <a16:creationId xmlns:a16="http://schemas.microsoft.com/office/drawing/2014/main" id="{24EC2DAB-57A3-4DE6-B428-07D759C6954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90" name="CasellaDiTesto 5189">
          <a:extLst>
            <a:ext uri="{FF2B5EF4-FFF2-40B4-BE49-F238E27FC236}">
              <a16:creationId xmlns:a16="http://schemas.microsoft.com/office/drawing/2014/main" id="{CB18DED8-0A39-4983-96E3-6C5DF6ADC6A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91" name="CasellaDiTesto 5190">
          <a:extLst>
            <a:ext uri="{FF2B5EF4-FFF2-40B4-BE49-F238E27FC236}">
              <a16:creationId xmlns:a16="http://schemas.microsoft.com/office/drawing/2014/main" id="{3CA11408-2122-4F55-8943-0A8C72D2FCC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92" name="CasellaDiTesto 5191">
          <a:extLst>
            <a:ext uri="{FF2B5EF4-FFF2-40B4-BE49-F238E27FC236}">
              <a16:creationId xmlns:a16="http://schemas.microsoft.com/office/drawing/2014/main" id="{5723A9EE-2756-41D8-A6D7-79AF60194D1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93" name="CasellaDiTesto 5192">
          <a:extLst>
            <a:ext uri="{FF2B5EF4-FFF2-40B4-BE49-F238E27FC236}">
              <a16:creationId xmlns:a16="http://schemas.microsoft.com/office/drawing/2014/main" id="{C2EB8664-CE57-419B-9999-AD4137F7D89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94" name="CasellaDiTesto 5193">
          <a:extLst>
            <a:ext uri="{FF2B5EF4-FFF2-40B4-BE49-F238E27FC236}">
              <a16:creationId xmlns:a16="http://schemas.microsoft.com/office/drawing/2014/main" id="{EA71E7AB-EC97-4191-8438-5E2FA94E6FC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95" name="CasellaDiTesto 5194">
          <a:extLst>
            <a:ext uri="{FF2B5EF4-FFF2-40B4-BE49-F238E27FC236}">
              <a16:creationId xmlns:a16="http://schemas.microsoft.com/office/drawing/2014/main" id="{53B2A6A3-EC05-4273-82D9-04D05DB89F9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96" name="CasellaDiTesto 5195">
          <a:extLst>
            <a:ext uri="{FF2B5EF4-FFF2-40B4-BE49-F238E27FC236}">
              <a16:creationId xmlns:a16="http://schemas.microsoft.com/office/drawing/2014/main" id="{BF21E369-B435-4E44-8518-585D454A6A6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97" name="CasellaDiTesto 5196">
          <a:extLst>
            <a:ext uri="{FF2B5EF4-FFF2-40B4-BE49-F238E27FC236}">
              <a16:creationId xmlns:a16="http://schemas.microsoft.com/office/drawing/2014/main" id="{598A5AA5-DA57-421E-B41F-BA8A2BD5BE5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98" name="CasellaDiTesto 5197">
          <a:extLst>
            <a:ext uri="{FF2B5EF4-FFF2-40B4-BE49-F238E27FC236}">
              <a16:creationId xmlns:a16="http://schemas.microsoft.com/office/drawing/2014/main" id="{D4C0976A-DA5E-491E-83B0-57524655CCB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199" name="CasellaDiTesto 5198">
          <a:extLst>
            <a:ext uri="{FF2B5EF4-FFF2-40B4-BE49-F238E27FC236}">
              <a16:creationId xmlns:a16="http://schemas.microsoft.com/office/drawing/2014/main" id="{08B2DF9B-E314-4BA5-9915-A22A3631BA4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00" name="CasellaDiTesto 5199">
          <a:extLst>
            <a:ext uri="{FF2B5EF4-FFF2-40B4-BE49-F238E27FC236}">
              <a16:creationId xmlns:a16="http://schemas.microsoft.com/office/drawing/2014/main" id="{2809DE5D-FA5E-47D9-97FD-97EC0E8DE79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01" name="CasellaDiTesto 5200">
          <a:extLst>
            <a:ext uri="{FF2B5EF4-FFF2-40B4-BE49-F238E27FC236}">
              <a16:creationId xmlns:a16="http://schemas.microsoft.com/office/drawing/2014/main" id="{193EB6CD-E28C-409F-ACE8-6EAA7A0E78B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02" name="CasellaDiTesto 5201">
          <a:extLst>
            <a:ext uri="{FF2B5EF4-FFF2-40B4-BE49-F238E27FC236}">
              <a16:creationId xmlns:a16="http://schemas.microsoft.com/office/drawing/2014/main" id="{5A2F7776-A2BB-4913-90F5-9C8FC46F6E6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03" name="CasellaDiTesto 5202">
          <a:extLst>
            <a:ext uri="{FF2B5EF4-FFF2-40B4-BE49-F238E27FC236}">
              <a16:creationId xmlns:a16="http://schemas.microsoft.com/office/drawing/2014/main" id="{76CDEA0B-E61A-4BE7-AF05-0E15A3F2042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04" name="CasellaDiTesto 5203">
          <a:extLst>
            <a:ext uri="{FF2B5EF4-FFF2-40B4-BE49-F238E27FC236}">
              <a16:creationId xmlns:a16="http://schemas.microsoft.com/office/drawing/2014/main" id="{8284A2EC-C976-4BF5-B48C-D0F62026723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05" name="CasellaDiTesto 5204">
          <a:extLst>
            <a:ext uri="{FF2B5EF4-FFF2-40B4-BE49-F238E27FC236}">
              <a16:creationId xmlns:a16="http://schemas.microsoft.com/office/drawing/2014/main" id="{DAB6BE0D-62CE-4A68-890E-12BA033E820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06" name="CasellaDiTesto 5205">
          <a:extLst>
            <a:ext uri="{FF2B5EF4-FFF2-40B4-BE49-F238E27FC236}">
              <a16:creationId xmlns:a16="http://schemas.microsoft.com/office/drawing/2014/main" id="{A0861B34-B98D-4FAC-97BD-1FBBEC1DAC8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07" name="CasellaDiTesto 5206">
          <a:extLst>
            <a:ext uri="{FF2B5EF4-FFF2-40B4-BE49-F238E27FC236}">
              <a16:creationId xmlns:a16="http://schemas.microsoft.com/office/drawing/2014/main" id="{4FC2A7C0-3D69-4C4A-8F86-8FD51C35583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08" name="CasellaDiTesto 5207">
          <a:extLst>
            <a:ext uri="{FF2B5EF4-FFF2-40B4-BE49-F238E27FC236}">
              <a16:creationId xmlns:a16="http://schemas.microsoft.com/office/drawing/2014/main" id="{CB4A5FC2-877E-437B-BD6E-C2CDD770867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09" name="CasellaDiTesto 5208">
          <a:extLst>
            <a:ext uri="{FF2B5EF4-FFF2-40B4-BE49-F238E27FC236}">
              <a16:creationId xmlns:a16="http://schemas.microsoft.com/office/drawing/2014/main" id="{C6EBC429-C318-4C30-8F47-69E9A99A439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10" name="CasellaDiTesto 5209">
          <a:extLst>
            <a:ext uri="{FF2B5EF4-FFF2-40B4-BE49-F238E27FC236}">
              <a16:creationId xmlns:a16="http://schemas.microsoft.com/office/drawing/2014/main" id="{41FC6371-F173-4C96-A759-7B1379DE7A4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11" name="CasellaDiTesto 5210">
          <a:extLst>
            <a:ext uri="{FF2B5EF4-FFF2-40B4-BE49-F238E27FC236}">
              <a16:creationId xmlns:a16="http://schemas.microsoft.com/office/drawing/2014/main" id="{E1DE37EC-82B9-466C-B57D-92E1A958023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12" name="CasellaDiTesto 5211">
          <a:extLst>
            <a:ext uri="{FF2B5EF4-FFF2-40B4-BE49-F238E27FC236}">
              <a16:creationId xmlns:a16="http://schemas.microsoft.com/office/drawing/2014/main" id="{B1F36216-3C7B-442F-AE12-8641251A353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13" name="CasellaDiTesto 5212">
          <a:extLst>
            <a:ext uri="{FF2B5EF4-FFF2-40B4-BE49-F238E27FC236}">
              <a16:creationId xmlns:a16="http://schemas.microsoft.com/office/drawing/2014/main" id="{7DAEF4A2-C8A5-4FF6-B5AD-734F7956348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14" name="CasellaDiTesto 5213">
          <a:extLst>
            <a:ext uri="{FF2B5EF4-FFF2-40B4-BE49-F238E27FC236}">
              <a16:creationId xmlns:a16="http://schemas.microsoft.com/office/drawing/2014/main" id="{3F083393-D9F4-4E8B-BEDD-D440BA2A6BA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15" name="CasellaDiTesto 5214">
          <a:extLst>
            <a:ext uri="{FF2B5EF4-FFF2-40B4-BE49-F238E27FC236}">
              <a16:creationId xmlns:a16="http://schemas.microsoft.com/office/drawing/2014/main" id="{2DA04707-1B0E-44A9-BFFF-A24C3081D74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16" name="CasellaDiTesto 5215">
          <a:extLst>
            <a:ext uri="{FF2B5EF4-FFF2-40B4-BE49-F238E27FC236}">
              <a16:creationId xmlns:a16="http://schemas.microsoft.com/office/drawing/2014/main" id="{CD8820C1-EE0A-481A-9A37-9C4F5E9FF73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17" name="CasellaDiTesto 5216">
          <a:extLst>
            <a:ext uri="{FF2B5EF4-FFF2-40B4-BE49-F238E27FC236}">
              <a16:creationId xmlns:a16="http://schemas.microsoft.com/office/drawing/2014/main" id="{F2A9AA48-FE5F-4CD0-B983-A472226008F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18" name="CasellaDiTesto 5217">
          <a:extLst>
            <a:ext uri="{FF2B5EF4-FFF2-40B4-BE49-F238E27FC236}">
              <a16:creationId xmlns:a16="http://schemas.microsoft.com/office/drawing/2014/main" id="{DEDB44D2-7256-453F-88A8-0F67C13C254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19" name="CasellaDiTesto 5218">
          <a:extLst>
            <a:ext uri="{FF2B5EF4-FFF2-40B4-BE49-F238E27FC236}">
              <a16:creationId xmlns:a16="http://schemas.microsoft.com/office/drawing/2014/main" id="{10B4C052-DA98-4080-AF79-36EC7749052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20" name="CasellaDiTesto 5219">
          <a:extLst>
            <a:ext uri="{FF2B5EF4-FFF2-40B4-BE49-F238E27FC236}">
              <a16:creationId xmlns:a16="http://schemas.microsoft.com/office/drawing/2014/main" id="{E31B34DD-C7BA-4304-8DB6-BF224A39C80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21" name="CasellaDiTesto 5220">
          <a:extLst>
            <a:ext uri="{FF2B5EF4-FFF2-40B4-BE49-F238E27FC236}">
              <a16:creationId xmlns:a16="http://schemas.microsoft.com/office/drawing/2014/main" id="{F35D1257-A188-4794-8229-AA506C813AE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22" name="CasellaDiTesto 5221">
          <a:extLst>
            <a:ext uri="{FF2B5EF4-FFF2-40B4-BE49-F238E27FC236}">
              <a16:creationId xmlns:a16="http://schemas.microsoft.com/office/drawing/2014/main" id="{B21031A5-CEFE-4855-B2D5-D5155762111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23" name="CasellaDiTesto 5222">
          <a:extLst>
            <a:ext uri="{FF2B5EF4-FFF2-40B4-BE49-F238E27FC236}">
              <a16:creationId xmlns:a16="http://schemas.microsoft.com/office/drawing/2014/main" id="{FAAFFD2B-3225-45AE-B633-9D0148D910F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24" name="CasellaDiTesto 5223">
          <a:extLst>
            <a:ext uri="{FF2B5EF4-FFF2-40B4-BE49-F238E27FC236}">
              <a16:creationId xmlns:a16="http://schemas.microsoft.com/office/drawing/2014/main" id="{43298B56-BB5D-47D1-8547-8303298EFBF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25" name="CasellaDiTesto 5224">
          <a:extLst>
            <a:ext uri="{FF2B5EF4-FFF2-40B4-BE49-F238E27FC236}">
              <a16:creationId xmlns:a16="http://schemas.microsoft.com/office/drawing/2014/main" id="{3DB3CD8F-E475-4E41-B4FE-A8A2ED2A71F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226" name="CasellaDiTesto 5225">
          <a:extLst>
            <a:ext uri="{FF2B5EF4-FFF2-40B4-BE49-F238E27FC236}">
              <a16:creationId xmlns:a16="http://schemas.microsoft.com/office/drawing/2014/main" id="{7D340B27-3D1E-4044-9B50-29E019F1A3A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27" name="CasellaDiTesto 5226">
          <a:extLst>
            <a:ext uri="{FF2B5EF4-FFF2-40B4-BE49-F238E27FC236}">
              <a16:creationId xmlns:a16="http://schemas.microsoft.com/office/drawing/2014/main" id="{CA468855-A368-49DB-A47D-1907DDB4EAB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28" name="CasellaDiTesto 5227">
          <a:extLst>
            <a:ext uri="{FF2B5EF4-FFF2-40B4-BE49-F238E27FC236}">
              <a16:creationId xmlns:a16="http://schemas.microsoft.com/office/drawing/2014/main" id="{73652059-5731-41CC-B051-29164CDCFC9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29" name="CasellaDiTesto 5228">
          <a:extLst>
            <a:ext uri="{FF2B5EF4-FFF2-40B4-BE49-F238E27FC236}">
              <a16:creationId xmlns:a16="http://schemas.microsoft.com/office/drawing/2014/main" id="{B071AC53-6E74-438B-AA23-0E1AA2BC793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30" name="CasellaDiTesto 5229">
          <a:extLst>
            <a:ext uri="{FF2B5EF4-FFF2-40B4-BE49-F238E27FC236}">
              <a16:creationId xmlns:a16="http://schemas.microsoft.com/office/drawing/2014/main" id="{D4781702-0193-4154-924E-BCF59E2E289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31" name="CasellaDiTesto 5230">
          <a:extLst>
            <a:ext uri="{FF2B5EF4-FFF2-40B4-BE49-F238E27FC236}">
              <a16:creationId xmlns:a16="http://schemas.microsoft.com/office/drawing/2014/main" id="{10A9B466-707D-42FA-9833-E24B3E195A1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32" name="CasellaDiTesto 5231">
          <a:extLst>
            <a:ext uri="{FF2B5EF4-FFF2-40B4-BE49-F238E27FC236}">
              <a16:creationId xmlns:a16="http://schemas.microsoft.com/office/drawing/2014/main" id="{D3535AEC-6977-40C4-90DE-AB64DB65819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33" name="CasellaDiTesto 5232">
          <a:extLst>
            <a:ext uri="{FF2B5EF4-FFF2-40B4-BE49-F238E27FC236}">
              <a16:creationId xmlns:a16="http://schemas.microsoft.com/office/drawing/2014/main" id="{5552A77A-03DE-4DB9-AC8A-3FF75F696C5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34" name="CasellaDiTesto 5233">
          <a:extLst>
            <a:ext uri="{FF2B5EF4-FFF2-40B4-BE49-F238E27FC236}">
              <a16:creationId xmlns:a16="http://schemas.microsoft.com/office/drawing/2014/main" id="{75275757-8016-45FD-B920-56127EA227F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35" name="CasellaDiTesto 5234">
          <a:extLst>
            <a:ext uri="{FF2B5EF4-FFF2-40B4-BE49-F238E27FC236}">
              <a16:creationId xmlns:a16="http://schemas.microsoft.com/office/drawing/2014/main" id="{B7566032-DDAD-4E0A-BA7A-3EE4284DF03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36" name="CasellaDiTesto 5235">
          <a:extLst>
            <a:ext uri="{FF2B5EF4-FFF2-40B4-BE49-F238E27FC236}">
              <a16:creationId xmlns:a16="http://schemas.microsoft.com/office/drawing/2014/main" id="{CA148189-4B1B-4CBA-A07D-4C7D2FC19DE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37" name="CasellaDiTesto 5236">
          <a:extLst>
            <a:ext uri="{FF2B5EF4-FFF2-40B4-BE49-F238E27FC236}">
              <a16:creationId xmlns:a16="http://schemas.microsoft.com/office/drawing/2014/main" id="{F2A87A16-9C27-468E-8FB7-944E1EDD7C2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38" name="CasellaDiTesto 5237">
          <a:extLst>
            <a:ext uri="{FF2B5EF4-FFF2-40B4-BE49-F238E27FC236}">
              <a16:creationId xmlns:a16="http://schemas.microsoft.com/office/drawing/2014/main" id="{2897CF00-B274-4BEA-8A49-D19D3E1944A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39" name="CasellaDiTesto 5238">
          <a:extLst>
            <a:ext uri="{FF2B5EF4-FFF2-40B4-BE49-F238E27FC236}">
              <a16:creationId xmlns:a16="http://schemas.microsoft.com/office/drawing/2014/main" id="{CC93CA08-4B22-477A-B976-41C66226218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40" name="CasellaDiTesto 5239">
          <a:extLst>
            <a:ext uri="{FF2B5EF4-FFF2-40B4-BE49-F238E27FC236}">
              <a16:creationId xmlns:a16="http://schemas.microsoft.com/office/drawing/2014/main" id="{0CAA587F-2A3B-44BC-9367-AE1E0998C7C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41" name="CasellaDiTesto 5240">
          <a:extLst>
            <a:ext uri="{FF2B5EF4-FFF2-40B4-BE49-F238E27FC236}">
              <a16:creationId xmlns:a16="http://schemas.microsoft.com/office/drawing/2014/main" id="{0A22E8A7-33B4-4A54-B21D-9023B653A25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42" name="CasellaDiTesto 5241">
          <a:extLst>
            <a:ext uri="{FF2B5EF4-FFF2-40B4-BE49-F238E27FC236}">
              <a16:creationId xmlns:a16="http://schemas.microsoft.com/office/drawing/2014/main" id="{8660F980-B5A0-4D14-98A2-3FB3EE8E0B7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43" name="CasellaDiTesto 5242">
          <a:extLst>
            <a:ext uri="{FF2B5EF4-FFF2-40B4-BE49-F238E27FC236}">
              <a16:creationId xmlns:a16="http://schemas.microsoft.com/office/drawing/2014/main" id="{C55582BB-6B7E-4EEB-8DFC-875201E8F44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44" name="CasellaDiTesto 5243">
          <a:extLst>
            <a:ext uri="{FF2B5EF4-FFF2-40B4-BE49-F238E27FC236}">
              <a16:creationId xmlns:a16="http://schemas.microsoft.com/office/drawing/2014/main" id="{7DBBFE8C-9606-4616-BF68-FDFC6D2B02F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45" name="CasellaDiTesto 5244">
          <a:extLst>
            <a:ext uri="{FF2B5EF4-FFF2-40B4-BE49-F238E27FC236}">
              <a16:creationId xmlns:a16="http://schemas.microsoft.com/office/drawing/2014/main" id="{46ED9235-06F1-4EF3-90B3-4575F74A416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46" name="CasellaDiTesto 5245">
          <a:extLst>
            <a:ext uri="{FF2B5EF4-FFF2-40B4-BE49-F238E27FC236}">
              <a16:creationId xmlns:a16="http://schemas.microsoft.com/office/drawing/2014/main" id="{5BEE48E6-BE1A-449A-9512-0A615EDACCC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47" name="CasellaDiTesto 5246">
          <a:extLst>
            <a:ext uri="{FF2B5EF4-FFF2-40B4-BE49-F238E27FC236}">
              <a16:creationId xmlns:a16="http://schemas.microsoft.com/office/drawing/2014/main" id="{237B65AC-AFC4-4D38-AB9B-6ADD4DB3BCB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48" name="CasellaDiTesto 5247">
          <a:extLst>
            <a:ext uri="{FF2B5EF4-FFF2-40B4-BE49-F238E27FC236}">
              <a16:creationId xmlns:a16="http://schemas.microsoft.com/office/drawing/2014/main" id="{2669660A-4EE6-4E98-844C-4539B551B63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49" name="CasellaDiTesto 5248">
          <a:extLst>
            <a:ext uri="{FF2B5EF4-FFF2-40B4-BE49-F238E27FC236}">
              <a16:creationId xmlns:a16="http://schemas.microsoft.com/office/drawing/2014/main" id="{F9C93C07-BB83-40AB-A50D-5E50B0B284E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50" name="CasellaDiTesto 5249">
          <a:extLst>
            <a:ext uri="{FF2B5EF4-FFF2-40B4-BE49-F238E27FC236}">
              <a16:creationId xmlns:a16="http://schemas.microsoft.com/office/drawing/2014/main" id="{E510BFC0-972D-4BE6-B780-01412059AD2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51" name="CasellaDiTesto 5250">
          <a:extLst>
            <a:ext uri="{FF2B5EF4-FFF2-40B4-BE49-F238E27FC236}">
              <a16:creationId xmlns:a16="http://schemas.microsoft.com/office/drawing/2014/main" id="{2EABD36D-452C-4340-8598-B28944FB9C1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52" name="CasellaDiTesto 5251">
          <a:extLst>
            <a:ext uri="{FF2B5EF4-FFF2-40B4-BE49-F238E27FC236}">
              <a16:creationId xmlns:a16="http://schemas.microsoft.com/office/drawing/2014/main" id="{C8832560-0BD9-4AD6-AA42-72587D796DB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53" name="CasellaDiTesto 5252">
          <a:extLst>
            <a:ext uri="{FF2B5EF4-FFF2-40B4-BE49-F238E27FC236}">
              <a16:creationId xmlns:a16="http://schemas.microsoft.com/office/drawing/2014/main" id="{E4947679-123E-4A34-A9FC-24C616552A8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54" name="CasellaDiTesto 5253">
          <a:extLst>
            <a:ext uri="{FF2B5EF4-FFF2-40B4-BE49-F238E27FC236}">
              <a16:creationId xmlns:a16="http://schemas.microsoft.com/office/drawing/2014/main" id="{19873558-8B22-46A9-9FF7-609D8C6E374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55" name="CasellaDiTesto 5254">
          <a:extLst>
            <a:ext uri="{FF2B5EF4-FFF2-40B4-BE49-F238E27FC236}">
              <a16:creationId xmlns:a16="http://schemas.microsoft.com/office/drawing/2014/main" id="{C2C8BE5D-A4C9-422B-82FD-1B9FCF69B2A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56" name="CasellaDiTesto 5255">
          <a:extLst>
            <a:ext uri="{FF2B5EF4-FFF2-40B4-BE49-F238E27FC236}">
              <a16:creationId xmlns:a16="http://schemas.microsoft.com/office/drawing/2014/main" id="{0AEAADAC-B7C0-438D-8BAE-EBE7C9B1D89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57" name="CasellaDiTesto 5256">
          <a:extLst>
            <a:ext uri="{FF2B5EF4-FFF2-40B4-BE49-F238E27FC236}">
              <a16:creationId xmlns:a16="http://schemas.microsoft.com/office/drawing/2014/main" id="{F3D4CB36-E859-49DA-9DE2-CE832954F60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58" name="CasellaDiTesto 5257">
          <a:extLst>
            <a:ext uri="{FF2B5EF4-FFF2-40B4-BE49-F238E27FC236}">
              <a16:creationId xmlns:a16="http://schemas.microsoft.com/office/drawing/2014/main" id="{5D161CDE-3A7A-42CA-8830-A42A7B2DA43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59" name="CasellaDiTesto 5258">
          <a:extLst>
            <a:ext uri="{FF2B5EF4-FFF2-40B4-BE49-F238E27FC236}">
              <a16:creationId xmlns:a16="http://schemas.microsoft.com/office/drawing/2014/main" id="{EC97B718-904C-4EBA-AABA-94081C81E67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60" name="CasellaDiTesto 5259">
          <a:extLst>
            <a:ext uri="{FF2B5EF4-FFF2-40B4-BE49-F238E27FC236}">
              <a16:creationId xmlns:a16="http://schemas.microsoft.com/office/drawing/2014/main" id="{9514B2EF-81CD-4670-9871-38A888AE8C2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61" name="CasellaDiTesto 5260">
          <a:extLst>
            <a:ext uri="{FF2B5EF4-FFF2-40B4-BE49-F238E27FC236}">
              <a16:creationId xmlns:a16="http://schemas.microsoft.com/office/drawing/2014/main" id="{F3AD7FBE-AB66-4A9C-BA90-DA84AF665D0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62" name="CasellaDiTesto 5261">
          <a:extLst>
            <a:ext uri="{FF2B5EF4-FFF2-40B4-BE49-F238E27FC236}">
              <a16:creationId xmlns:a16="http://schemas.microsoft.com/office/drawing/2014/main" id="{06D588B9-1D95-4C58-9796-4DCDFC69A28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63" name="CasellaDiTesto 5262">
          <a:extLst>
            <a:ext uri="{FF2B5EF4-FFF2-40B4-BE49-F238E27FC236}">
              <a16:creationId xmlns:a16="http://schemas.microsoft.com/office/drawing/2014/main" id="{072D98C2-975A-4932-B130-344F7675251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64" name="CasellaDiTesto 5263">
          <a:extLst>
            <a:ext uri="{FF2B5EF4-FFF2-40B4-BE49-F238E27FC236}">
              <a16:creationId xmlns:a16="http://schemas.microsoft.com/office/drawing/2014/main" id="{FA8A11EE-D8BD-4A7F-B008-35573F52A91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65" name="CasellaDiTesto 5264">
          <a:extLst>
            <a:ext uri="{FF2B5EF4-FFF2-40B4-BE49-F238E27FC236}">
              <a16:creationId xmlns:a16="http://schemas.microsoft.com/office/drawing/2014/main" id="{DEC414A0-D199-4E66-8B07-AF77A698588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66" name="CasellaDiTesto 5265">
          <a:extLst>
            <a:ext uri="{FF2B5EF4-FFF2-40B4-BE49-F238E27FC236}">
              <a16:creationId xmlns:a16="http://schemas.microsoft.com/office/drawing/2014/main" id="{10FB095D-4297-4442-99A3-278833DDC9A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67" name="CasellaDiTesto 5266">
          <a:extLst>
            <a:ext uri="{FF2B5EF4-FFF2-40B4-BE49-F238E27FC236}">
              <a16:creationId xmlns:a16="http://schemas.microsoft.com/office/drawing/2014/main" id="{AE967510-0A5B-4EC7-971E-326E1A25D81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68" name="CasellaDiTesto 5267">
          <a:extLst>
            <a:ext uri="{FF2B5EF4-FFF2-40B4-BE49-F238E27FC236}">
              <a16:creationId xmlns:a16="http://schemas.microsoft.com/office/drawing/2014/main" id="{DA95F168-0C47-4DA7-A11C-1C4BA9E2ED1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69" name="CasellaDiTesto 5268">
          <a:extLst>
            <a:ext uri="{FF2B5EF4-FFF2-40B4-BE49-F238E27FC236}">
              <a16:creationId xmlns:a16="http://schemas.microsoft.com/office/drawing/2014/main" id="{01F6F311-1795-40A3-B85C-8D7703BBA4F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70" name="CasellaDiTesto 5269">
          <a:extLst>
            <a:ext uri="{FF2B5EF4-FFF2-40B4-BE49-F238E27FC236}">
              <a16:creationId xmlns:a16="http://schemas.microsoft.com/office/drawing/2014/main" id="{0FDEBF0A-998C-460F-BDA9-DFC15773119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71" name="CasellaDiTesto 5270">
          <a:extLst>
            <a:ext uri="{FF2B5EF4-FFF2-40B4-BE49-F238E27FC236}">
              <a16:creationId xmlns:a16="http://schemas.microsoft.com/office/drawing/2014/main" id="{4E7FF07C-AA01-4DC9-A119-03DF0075A85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72" name="CasellaDiTesto 5271">
          <a:extLst>
            <a:ext uri="{FF2B5EF4-FFF2-40B4-BE49-F238E27FC236}">
              <a16:creationId xmlns:a16="http://schemas.microsoft.com/office/drawing/2014/main" id="{E60974C6-8463-4AF2-840B-2FA66A2880E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73" name="CasellaDiTesto 5272">
          <a:extLst>
            <a:ext uri="{FF2B5EF4-FFF2-40B4-BE49-F238E27FC236}">
              <a16:creationId xmlns:a16="http://schemas.microsoft.com/office/drawing/2014/main" id="{659ED215-5471-4CE5-B3D3-B9922C51A2F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74" name="CasellaDiTesto 5273">
          <a:extLst>
            <a:ext uri="{FF2B5EF4-FFF2-40B4-BE49-F238E27FC236}">
              <a16:creationId xmlns:a16="http://schemas.microsoft.com/office/drawing/2014/main" id="{38D4E307-9768-4885-8FD0-285A8DE1EBD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75" name="CasellaDiTesto 5274">
          <a:extLst>
            <a:ext uri="{FF2B5EF4-FFF2-40B4-BE49-F238E27FC236}">
              <a16:creationId xmlns:a16="http://schemas.microsoft.com/office/drawing/2014/main" id="{C26D1E90-D609-466F-A6B9-8E9A7F2AA0D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76" name="CasellaDiTesto 5275">
          <a:extLst>
            <a:ext uri="{FF2B5EF4-FFF2-40B4-BE49-F238E27FC236}">
              <a16:creationId xmlns:a16="http://schemas.microsoft.com/office/drawing/2014/main" id="{A5DC3243-A9BE-421F-9C41-3B77F7950B3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5277" name="CasellaDiTesto 5276">
          <a:extLst>
            <a:ext uri="{FF2B5EF4-FFF2-40B4-BE49-F238E27FC236}">
              <a16:creationId xmlns:a16="http://schemas.microsoft.com/office/drawing/2014/main" id="{7B89740C-0D20-4D4F-BDA0-CB6605FE9F4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78" name="CasellaDiTesto 5277">
          <a:extLst>
            <a:ext uri="{FF2B5EF4-FFF2-40B4-BE49-F238E27FC236}">
              <a16:creationId xmlns:a16="http://schemas.microsoft.com/office/drawing/2014/main" id="{15F1193F-FA74-4983-8748-1F49F2C3DC6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79" name="CasellaDiTesto 5278">
          <a:extLst>
            <a:ext uri="{FF2B5EF4-FFF2-40B4-BE49-F238E27FC236}">
              <a16:creationId xmlns:a16="http://schemas.microsoft.com/office/drawing/2014/main" id="{F4EC2086-A1B7-4A9A-85EB-8E7A10682B0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80" name="CasellaDiTesto 5279">
          <a:extLst>
            <a:ext uri="{FF2B5EF4-FFF2-40B4-BE49-F238E27FC236}">
              <a16:creationId xmlns:a16="http://schemas.microsoft.com/office/drawing/2014/main" id="{BEE788AF-48C0-4265-8888-C7E6500D75E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81" name="CasellaDiTesto 5280">
          <a:extLst>
            <a:ext uri="{FF2B5EF4-FFF2-40B4-BE49-F238E27FC236}">
              <a16:creationId xmlns:a16="http://schemas.microsoft.com/office/drawing/2014/main" id="{6D688CD5-0535-46CA-91B7-D7D72E6EE3A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82" name="CasellaDiTesto 5281">
          <a:extLst>
            <a:ext uri="{FF2B5EF4-FFF2-40B4-BE49-F238E27FC236}">
              <a16:creationId xmlns:a16="http://schemas.microsoft.com/office/drawing/2014/main" id="{25713281-45EB-4A5E-905A-EB0E34BF970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83" name="CasellaDiTesto 5282">
          <a:extLst>
            <a:ext uri="{FF2B5EF4-FFF2-40B4-BE49-F238E27FC236}">
              <a16:creationId xmlns:a16="http://schemas.microsoft.com/office/drawing/2014/main" id="{4F9919DF-8559-42A6-905C-E8711AF7A87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84" name="CasellaDiTesto 5283">
          <a:extLst>
            <a:ext uri="{FF2B5EF4-FFF2-40B4-BE49-F238E27FC236}">
              <a16:creationId xmlns:a16="http://schemas.microsoft.com/office/drawing/2014/main" id="{3086ECC3-444A-4760-9805-E9F86BFD355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85" name="CasellaDiTesto 5284">
          <a:extLst>
            <a:ext uri="{FF2B5EF4-FFF2-40B4-BE49-F238E27FC236}">
              <a16:creationId xmlns:a16="http://schemas.microsoft.com/office/drawing/2014/main" id="{579976D6-95FB-43BE-B445-F9946859199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86" name="CasellaDiTesto 5285">
          <a:extLst>
            <a:ext uri="{FF2B5EF4-FFF2-40B4-BE49-F238E27FC236}">
              <a16:creationId xmlns:a16="http://schemas.microsoft.com/office/drawing/2014/main" id="{22CC74B0-61AF-439A-AA2D-A0E62265D47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87" name="CasellaDiTesto 5286">
          <a:extLst>
            <a:ext uri="{FF2B5EF4-FFF2-40B4-BE49-F238E27FC236}">
              <a16:creationId xmlns:a16="http://schemas.microsoft.com/office/drawing/2014/main" id="{E10F6383-6D5A-4078-B56D-5F07CAFB7E9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88" name="CasellaDiTesto 5287">
          <a:extLst>
            <a:ext uri="{FF2B5EF4-FFF2-40B4-BE49-F238E27FC236}">
              <a16:creationId xmlns:a16="http://schemas.microsoft.com/office/drawing/2014/main" id="{35BF6230-0A0C-454E-85C7-21355825B72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89" name="CasellaDiTesto 5288">
          <a:extLst>
            <a:ext uri="{FF2B5EF4-FFF2-40B4-BE49-F238E27FC236}">
              <a16:creationId xmlns:a16="http://schemas.microsoft.com/office/drawing/2014/main" id="{CC3EB2A6-F0EE-48A3-82F3-CCA3BFF3852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90" name="CasellaDiTesto 5289">
          <a:extLst>
            <a:ext uri="{FF2B5EF4-FFF2-40B4-BE49-F238E27FC236}">
              <a16:creationId xmlns:a16="http://schemas.microsoft.com/office/drawing/2014/main" id="{DFA792EE-F9CE-476A-B5DE-940FA9D7EC1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91" name="CasellaDiTesto 5290">
          <a:extLst>
            <a:ext uri="{FF2B5EF4-FFF2-40B4-BE49-F238E27FC236}">
              <a16:creationId xmlns:a16="http://schemas.microsoft.com/office/drawing/2014/main" id="{6B8FF693-593B-413B-9565-67CCB5960F5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92" name="CasellaDiTesto 5291">
          <a:extLst>
            <a:ext uri="{FF2B5EF4-FFF2-40B4-BE49-F238E27FC236}">
              <a16:creationId xmlns:a16="http://schemas.microsoft.com/office/drawing/2014/main" id="{EC41796D-F21B-4B67-B8AF-61A45D06EDF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93" name="CasellaDiTesto 5292">
          <a:extLst>
            <a:ext uri="{FF2B5EF4-FFF2-40B4-BE49-F238E27FC236}">
              <a16:creationId xmlns:a16="http://schemas.microsoft.com/office/drawing/2014/main" id="{66BEBEBA-1432-4BCC-8F13-7CBE6FCE340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94" name="CasellaDiTesto 5293">
          <a:extLst>
            <a:ext uri="{FF2B5EF4-FFF2-40B4-BE49-F238E27FC236}">
              <a16:creationId xmlns:a16="http://schemas.microsoft.com/office/drawing/2014/main" id="{D75A675C-A10A-479A-9C03-05DF366C0E3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95" name="CasellaDiTesto 5294">
          <a:extLst>
            <a:ext uri="{FF2B5EF4-FFF2-40B4-BE49-F238E27FC236}">
              <a16:creationId xmlns:a16="http://schemas.microsoft.com/office/drawing/2014/main" id="{1DE60509-4A90-48C2-84BD-F82726ED9E8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96" name="CasellaDiTesto 5295">
          <a:extLst>
            <a:ext uri="{FF2B5EF4-FFF2-40B4-BE49-F238E27FC236}">
              <a16:creationId xmlns:a16="http://schemas.microsoft.com/office/drawing/2014/main" id="{A22DF558-F721-4D1C-A2A5-42426E922F6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97" name="CasellaDiTesto 5296">
          <a:extLst>
            <a:ext uri="{FF2B5EF4-FFF2-40B4-BE49-F238E27FC236}">
              <a16:creationId xmlns:a16="http://schemas.microsoft.com/office/drawing/2014/main" id="{10020BBF-DD15-46D5-B494-04EAF99DCE2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98" name="CasellaDiTesto 5297">
          <a:extLst>
            <a:ext uri="{FF2B5EF4-FFF2-40B4-BE49-F238E27FC236}">
              <a16:creationId xmlns:a16="http://schemas.microsoft.com/office/drawing/2014/main" id="{4DD622B4-B68E-4740-B604-A8F08FBCB1F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299" name="CasellaDiTesto 5298">
          <a:extLst>
            <a:ext uri="{FF2B5EF4-FFF2-40B4-BE49-F238E27FC236}">
              <a16:creationId xmlns:a16="http://schemas.microsoft.com/office/drawing/2014/main" id="{D90FD9DF-45AD-40B7-ABC6-6C4EEB99C9A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00" name="CasellaDiTesto 5299">
          <a:extLst>
            <a:ext uri="{FF2B5EF4-FFF2-40B4-BE49-F238E27FC236}">
              <a16:creationId xmlns:a16="http://schemas.microsoft.com/office/drawing/2014/main" id="{90BFA603-24C3-4980-96D9-DCA78C0F149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01" name="CasellaDiTesto 5300">
          <a:extLst>
            <a:ext uri="{FF2B5EF4-FFF2-40B4-BE49-F238E27FC236}">
              <a16:creationId xmlns:a16="http://schemas.microsoft.com/office/drawing/2014/main" id="{17E53C5F-940E-4C20-A18A-D1D78945888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02" name="CasellaDiTesto 5301">
          <a:extLst>
            <a:ext uri="{FF2B5EF4-FFF2-40B4-BE49-F238E27FC236}">
              <a16:creationId xmlns:a16="http://schemas.microsoft.com/office/drawing/2014/main" id="{682B178D-8AE1-4B82-B8DB-D2A631CB837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03" name="CasellaDiTesto 5302">
          <a:extLst>
            <a:ext uri="{FF2B5EF4-FFF2-40B4-BE49-F238E27FC236}">
              <a16:creationId xmlns:a16="http://schemas.microsoft.com/office/drawing/2014/main" id="{19277137-7D2A-44E2-824E-BB79F6F9535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04" name="CasellaDiTesto 5303">
          <a:extLst>
            <a:ext uri="{FF2B5EF4-FFF2-40B4-BE49-F238E27FC236}">
              <a16:creationId xmlns:a16="http://schemas.microsoft.com/office/drawing/2014/main" id="{8CDF3EDD-D98F-4705-B584-50DEDF322AF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05" name="CasellaDiTesto 5304">
          <a:extLst>
            <a:ext uri="{FF2B5EF4-FFF2-40B4-BE49-F238E27FC236}">
              <a16:creationId xmlns:a16="http://schemas.microsoft.com/office/drawing/2014/main" id="{1CC50CA2-E576-47CD-B154-1847C44B2F6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06" name="CasellaDiTesto 5305">
          <a:extLst>
            <a:ext uri="{FF2B5EF4-FFF2-40B4-BE49-F238E27FC236}">
              <a16:creationId xmlns:a16="http://schemas.microsoft.com/office/drawing/2014/main" id="{ED0ACDBE-0CA9-4A06-A769-229F7DBE7A0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07" name="CasellaDiTesto 5306">
          <a:extLst>
            <a:ext uri="{FF2B5EF4-FFF2-40B4-BE49-F238E27FC236}">
              <a16:creationId xmlns:a16="http://schemas.microsoft.com/office/drawing/2014/main" id="{8384097C-5DD0-4D86-9D0E-5BD93AB8A8F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08" name="CasellaDiTesto 5307">
          <a:extLst>
            <a:ext uri="{FF2B5EF4-FFF2-40B4-BE49-F238E27FC236}">
              <a16:creationId xmlns:a16="http://schemas.microsoft.com/office/drawing/2014/main" id="{68000697-F57D-46C3-A42F-3FD15A12235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09" name="CasellaDiTesto 5308">
          <a:extLst>
            <a:ext uri="{FF2B5EF4-FFF2-40B4-BE49-F238E27FC236}">
              <a16:creationId xmlns:a16="http://schemas.microsoft.com/office/drawing/2014/main" id="{31DA4B07-E228-4067-8F36-947B6FBC7DB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10" name="CasellaDiTesto 5309">
          <a:extLst>
            <a:ext uri="{FF2B5EF4-FFF2-40B4-BE49-F238E27FC236}">
              <a16:creationId xmlns:a16="http://schemas.microsoft.com/office/drawing/2014/main" id="{60D66DD8-32AD-40C7-9C3B-E6D43E1DB1F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11" name="CasellaDiTesto 5310">
          <a:extLst>
            <a:ext uri="{FF2B5EF4-FFF2-40B4-BE49-F238E27FC236}">
              <a16:creationId xmlns:a16="http://schemas.microsoft.com/office/drawing/2014/main" id="{66317416-B8EE-40C2-9892-B2765DEA7F3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12" name="CasellaDiTesto 5311">
          <a:extLst>
            <a:ext uri="{FF2B5EF4-FFF2-40B4-BE49-F238E27FC236}">
              <a16:creationId xmlns:a16="http://schemas.microsoft.com/office/drawing/2014/main" id="{4E5FE4CA-D8F0-4BCC-BEF4-54713B04DD5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313" name="CasellaDiTesto 5312">
          <a:extLst>
            <a:ext uri="{FF2B5EF4-FFF2-40B4-BE49-F238E27FC236}">
              <a16:creationId xmlns:a16="http://schemas.microsoft.com/office/drawing/2014/main" id="{B0B15709-6B1A-4F65-A349-33457DDCCE8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14" name="CasellaDiTesto 5313">
          <a:extLst>
            <a:ext uri="{FF2B5EF4-FFF2-40B4-BE49-F238E27FC236}">
              <a16:creationId xmlns:a16="http://schemas.microsoft.com/office/drawing/2014/main" id="{15C5C7E4-9576-4033-8894-20466EAEB20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15" name="CasellaDiTesto 5314">
          <a:extLst>
            <a:ext uri="{FF2B5EF4-FFF2-40B4-BE49-F238E27FC236}">
              <a16:creationId xmlns:a16="http://schemas.microsoft.com/office/drawing/2014/main" id="{D66949FD-0CF3-4ACA-9ED1-56F133090D2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16" name="CasellaDiTesto 5315">
          <a:extLst>
            <a:ext uri="{FF2B5EF4-FFF2-40B4-BE49-F238E27FC236}">
              <a16:creationId xmlns:a16="http://schemas.microsoft.com/office/drawing/2014/main" id="{D68184E7-1A1C-4D50-BC69-BD7316E42EE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17" name="CasellaDiTesto 5316">
          <a:extLst>
            <a:ext uri="{FF2B5EF4-FFF2-40B4-BE49-F238E27FC236}">
              <a16:creationId xmlns:a16="http://schemas.microsoft.com/office/drawing/2014/main" id="{8176993A-E862-40C1-8A46-1BC58B58926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18" name="CasellaDiTesto 5317">
          <a:extLst>
            <a:ext uri="{FF2B5EF4-FFF2-40B4-BE49-F238E27FC236}">
              <a16:creationId xmlns:a16="http://schemas.microsoft.com/office/drawing/2014/main" id="{8F576442-8BE1-4686-9C13-8822569C67F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19" name="CasellaDiTesto 5318">
          <a:extLst>
            <a:ext uri="{FF2B5EF4-FFF2-40B4-BE49-F238E27FC236}">
              <a16:creationId xmlns:a16="http://schemas.microsoft.com/office/drawing/2014/main" id="{E2642FB1-7B38-45A0-8728-390A2A81F8D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20" name="CasellaDiTesto 5319">
          <a:extLst>
            <a:ext uri="{FF2B5EF4-FFF2-40B4-BE49-F238E27FC236}">
              <a16:creationId xmlns:a16="http://schemas.microsoft.com/office/drawing/2014/main" id="{4EDAB34C-5A46-4753-BD40-C9C7FE1137C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21" name="CasellaDiTesto 5320">
          <a:extLst>
            <a:ext uri="{FF2B5EF4-FFF2-40B4-BE49-F238E27FC236}">
              <a16:creationId xmlns:a16="http://schemas.microsoft.com/office/drawing/2014/main" id="{AA6E53D9-FAD5-40AA-8B93-FE21B95D7EA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22" name="CasellaDiTesto 5321">
          <a:extLst>
            <a:ext uri="{FF2B5EF4-FFF2-40B4-BE49-F238E27FC236}">
              <a16:creationId xmlns:a16="http://schemas.microsoft.com/office/drawing/2014/main" id="{540C0F31-DA60-42B1-B5DC-D8E24E8A71A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23" name="CasellaDiTesto 5322">
          <a:extLst>
            <a:ext uri="{FF2B5EF4-FFF2-40B4-BE49-F238E27FC236}">
              <a16:creationId xmlns:a16="http://schemas.microsoft.com/office/drawing/2014/main" id="{81CDD954-E1CB-4FBE-B2F3-4A24077A8FC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24" name="CasellaDiTesto 5323">
          <a:extLst>
            <a:ext uri="{FF2B5EF4-FFF2-40B4-BE49-F238E27FC236}">
              <a16:creationId xmlns:a16="http://schemas.microsoft.com/office/drawing/2014/main" id="{9908C36E-D99C-48FC-A2E3-1E62D6FB8C0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25" name="CasellaDiTesto 5324">
          <a:extLst>
            <a:ext uri="{FF2B5EF4-FFF2-40B4-BE49-F238E27FC236}">
              <a16:creationId xmlns:a16="http://schemas.microsoft.com/office/drawing/2014/main" id="{E7FCF0DB-17D5-45E8-B3C2-D9EF70CCEB2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26" name="CasellaDiTesto 5325">
          <a:extLst>
            <a:ext uri="{FF2B5EF4-FFF2-40B4-BE49-F238E27FC236}">
              <a16:creationId xmlns:a16="http://schemas.microsoft.com/office/drawing/2014/main" id="{3074E9E3-7D5E-460D-A338-7DB6688E6D3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27" name="CasellaDiTesto 5326">
          <a:extLst>
            <a:ext uri="{FF2B5EF4-FFF2-40B4-BE49-F238E27FC236}">
              <a16:creationId xmlns:a16="http://schemas.microsoft.com/office/drawing/2014/main" id="{819A340A-188B-4FB4-BF49-D48B6B94C19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28" name="CasellaDiTesto 5327">
          <a:extLst>
            <a:ext uri="{FF2B5EF4-FFF2-40B4-BE49-F238E27FC236}">
              <a16:creationId xmlns:a16="http://schemas.microsoft.com/office/drawing/2014/main" id="{FBA1F100-8C79-472D-A327-80A0F8E7179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29" name="CasellaDiTesto 5328">
          <a:extLst>
            <a:ext uri="{FF2B5EF4-FFF2-40B4-BE49-F238E27FC236}">
              <a16:creationId xmlns:a16="http://schemas.microsoft.com/office/drawing/2014/main" id="{E3C88A77-9D63-42E8-9432-95A7504B716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30" name="CasellaDiTesto 5329">
          <a:extLst>
            <a:ext uri="{FF2B5EF4-FFF2-40B4-BE49-F238E27FC236}">
              <a16:creationId xmlns:a16="http://schemas.microsoft.com/office/drawing/2014/main" id="{057A0F56-CB17-47A7-A971-67A8D6F8B97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331" name="CasellaDiTesto 5330">
          <a:extLst>
            <a:ext uri="{FF2B5EF4-FFF2-40B4-BE49-F238E27FC236}">
              <a16:creationId xmlns:a16="http://schemas.microsoft.com/office/drawing/2014/main" id="{EB0FA191-8D90-4BFB-A772-D4569230296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332" name="CasellaDiTesto 5331">
          <a:extLst>
            <a:ext uri="{FF2B5EF4-FFF2-40B4-BE49-F238E27FC236}">
              <a16:creationId xmlns:a16="http://schemas.microsoft.com/office/drawing/2014/main" id="{0DD1A049-6A63-4AA0-91C5-1B70760BFF8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333" name="CasellaDiTesto 5332">
          <a:extLst>
            <a:ext uri="{FF2B5EF4-FFF2-40B4-BE49-F238E27FC236}">
              <a16:creationId xmlns:a16="http://schemas.microsoft.com/office/drawing/2014/main" id="{B8B39945-5B9B-4239-BDA5-3585BAD0979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334" name="CasellaDiTesto 5333">
          <a:extLst>
            <a:ext uri="{FF2B5EF4-FFF2-40B4-BE49-F238E27FC236}">
              <a16:creationId xmlns:a16="http://schemas.microsoft.com/office/drawing/2014/main" id="{8079A55B-A313-4D74-BA11-E4A500CEEE5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335" name="CasellaDiTesto 5334">
          <a:extLst>
            <a:ext uri="{FF2B5EF4-FFF2-40B4-BE49-F238E27FC236}">
              <a16:creationId xmlns:a16="http://schemas.microsoft.com/office/drawing/2014/main" id="{9FD8ECED-6B91-4C29-9306-A185A088458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336" name="CasellaDiTesto 5335">
          <a:extLst>
            <a:ext uri="{FF2B5EF4-FFF2-40B4-BE49-F238E27FC236}">
              <a16:creationId xmlns:a16="http://schemas.microsoft.com/office/drawing/2014/main" id="{0F8B2F67-AD6A-4093-AB3E-EE25A877591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337" name="CasellaDiTesto 5336">
          <a:extLst>
            <a:ext uri="{FF2B5EF4-FFF2-40B4-BE49-F238E27FC236}">
              <a16:creationId xmlns:a16="http://schemas.microsoft.com/office/drawing/2014/main" id="{0DBC7144-97E1-49E5-95C6-0DC1FAA7B19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338" name="CasellaDiTesto 5337">
          <a:extLst>
            <a:ext uri="{FF2B5EF4-FFF2-40B4-BE49-F238E27FC236}">
              <a16:creationId xmlns:a16="http://schemas.microsoft.com/office/drawing/2014/main" id="{55C519D6-2759-46F9-BEB2-AD557D26814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339" name="CasellaDiTesto 5338">
          <a:extLst>
            <a:ext uri="{FF2B5EF4-FFF2-40B4-BE49-F238E27FC236}">
              <a16:creationId xmlns:a16="http://schemas.microsoft.com/office/drawing/2014/main" id="{D9B3E741-007A-418A-AA99-6F652116E00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340" name="CasellaDiTesto 5339">
          <a:extLst>
            <a:ext uri="{FF2B5EF4-FFF2-40B4-BE49-F238E27FC236}">
              <a16:creationId xmlns:a16="http://schemas.microsoft.com/office/drawing/2014/main" id="{A1C58D76-A133-4D15-9EFA-8F267168EB2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341" name="CasellaDiTesto 5340">
          <a:extLst>
            <a:ext uri="{FF2B5EF4-FFF2-40B4-BE49-F238E27FC236}">
              <a16:creationId xmlns:a16="http://schemas.microsoft.com/office/drawing/2014/main" id="{D00470E5-1CF6-4D1F-B372-2083E01B40F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342" name="CasellaDiTesto 5341">
          <a:extLst>
            <a:ext uri="{FF2B5EF4-FFF2-40B4-BE49-F238E27FC236}">
              <a16:creationId xmlns:a16="http://schemas.microsoft.com/office/drawing/2014/main" id="{8BAD158B-032F-4BD0-AE07-BE5760A6AA6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343" name="CasellaDiTesto 5342">
          <a:extLst>
            <a:ext uri="{FF2B5EF4-FFF2-40B4-BE49-F238E27FC236}">
              <a16:creationId xmlns:a16="http://schemas.microsoft.com/office/drawing/2014/main" id="{093AF447-2B40-4ADD-9FFB-60AC809F4A8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344" name="CasellaDiTesto 5343">
          <a:extLst>
            <a:ext uri="{FF2B5EF4-FFF2-40B4-BE49-F238E27FC236}">
              <a16:creationId xmlns:a16="http://schemas.microsoft.com/office/drawing/2014/main" id="{3A510D0E-DFED-42E1-A346-0545C8CC08D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345" name="CasellaDiTesto 5344">
          <a:extLst>
            <a:ext uri="{FF2B5EF4-FFF2-40B4-BE49-F238E27FC236}">
              <a16:creationId xmlns:a16="http://schemas.microsoft.com/office/drawing/2014/main" id="{4B04BFEE-2E7E-42B6-AB0E-70788DFD889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346" name="CasellaDiTesto 5345">
          <a:extLst>
            <a:ext uri="{FF2B5EF4-FFF2-40B4-BE49-F238E27FC236}">
              <a16:creationId xmlns:a16="http://schemas.microsoft.com/office/drawing/2014/main" id="{A7DBB18B-DADF-4E5D-8FB2-889A402634E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5347" name="CasellaDiTesto 5346">
          <a:extLst>
            <a:ext uri="{FF2B5EF4-FFF2-40B4-BE49-F238E27FC236}">
              <a16:creationId xmlns:a16="http://schemas.microsoft.com/office/drawing/2014/main" id="{7D98AB64-E4B8-4A2B-98DC-11DEF9FB70E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5348" name="CasellaDiTesto 5347">
          <a:extLst>
            <a:ext uri="{FF2B5EF4-FFF2-40B4-BE49-F238E27FC236}">
              <a16:creationId xmlns:a16="http://schemas.microsoft.com/office/drawing/2014/main" id="{B8AFE023-89B7-4696-98C7-F7E2D551F16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5349" name="CasellaDiTesto 5348">
          <a:extLst>
            <a:ext uri="{FF2B5EF4-FFF2-40B4-BE49-F238E27FC236}">
              <a16:creationId xmlns:a16="http://schemas.microsoft.com/office/drawing/2014/main" id="{D2013049-0E16-4FE3-8C24-3EB47ADD651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50" name="CasellaDiTesto 5349">
          <a:extLst>
            <a:ext uri="{FF2B5EF4-FFF2-40B4-BE49-F238E27FC236}">
              <a16:creationId xmlns:a16="http://schemas.microsoft.com/office/drawing/2014/main" id="{5FF55ACF-52FF-4884-80E7-83D4FFDEE72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51" name="CasellaDiTesto 5350">
          <a:extLst>
            <a:ext uri="{FF2B5EF4-FFF2-40B4-BE49-F238E27FC236}">
              <a16:creationId xmlns:a16="http://schemas.microsoft.com/office/drawing/2014/main" id="{C2E0691B-C49C-4701-8DA2-72AC692F528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52" name="CasellaDiTesto 5351">
          <a:extLst>
            <a:ext uri="{FF2B5EF4-FFF2-40B4-BE49-F238E27FC236}">
              <a16:creationId xmlns:a16="http://schemas.microsoft.com/office/drawing/2014/main" id="{190CBD61-7300-4AF2-A297-A2F26572D7A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53" name="CasellaDiTesto 5352">
          <a:extLst>
            <a:ext uri="{FF2B5EF4-FFF2-40B4-BE49-F238E27FC236}">
              <a16:creationId xmlns:a16="http://schemas.microsoft.com/office/drawing/2014/main" id="{99344149-FD47-4CB8-871B-B465641DBC2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54" name="CasellaDiTesto 5353">
          <a:extLst>
            <a:ext uri="{FF2B5EF4-FFF2-40B4-BE49-F238E27FC236}">
              <a16:creationId xmlns:a16="http://schemas.microsoft.com/office/drawing/2014/main" id="{0F4986E7-7252-4804-B158-7444FCD55E2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55" name="CasellaDiTesto 5354">
          <a:extLst>
            <a:ext uri="{FF2B5EF4-FFF2-40B4-BE49-F238E27FC236}">
              <a16:creationId xmlns:a16="http://schemas.microsoft.com/office/drawing/2014/main" id="{DDB8128D-0F7D-4F51-A09F-FA04D1F3D81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56" name="CasellaDiTesto 5355">
          <a:extLst>
            <a:ext uri="{FF2B5EF4-FFF2-40B4-BE49-F238E27FC236}">
              <a16:creationId xmlns:a16="http://schemas.microsoft.com/office/drawing/2014/main" id="{7FB66E2A-AC05-4C08-8CE2-E7585967F38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57" name="CasellaDiTesto 5356">
          <a:extLst>
            <a:ext uri="{FF2B5EF4-FFF2-40B4-BE49-F238E27FC236}">
              <a16:creationId xmlns:a16="http://schemas.microsoft.com/office/drawing/2014/main" id="{7F2BE53E-0ADA-49FE-893E-C8241C43D8A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58" name="CasellaDiTesto 5357">
          <a:extLst>
            <a:ext uri="{FF2B5EF4-FFF2-40B4-BE49-F238E27FC236}">
              <a16:creationId xmlns:a16="http://schemas.microsoft.com/office/drawing/2014/main" id="{CB3D5216-8CA7-4EFA-B04D-74045847817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59" name="CasellaDiTesto 5358">
          <a:extLst>
            <a:ext uri="{FF2B5EF4-FFF2-40B4-BE49-F238E27FC236}">
              <a16:creationId xmlns:a16="http://schemas.microsoft.com/office/drawing/2014/main" id="{DFFF0506-E69B-48EA-A54C-B4BB677E456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60" name="CasellaDiTesto 5359">
          <a:extLst>
            <a:ext uri="{FF2B5EF4-FFF2-40B4-BE49-F238E27FC236}">
              <a16:creationId xmlns:a16="http://schemas.microsoft.com/office/drawing/2014/main" id="{45C73E71-6CD7-4E5F-BE6F-D65E420B300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61" name="CasellaDiTesto 5360">
          <a:extLst>
            <a:ext uri="{FF2B5EF4-FFF2-40B4-BE49-F238E27FC236}">
              <a16:creationId xmlns:a16="http://schemas.microsoft.com/office/drawing/2014/main" id="{A3425735-F63F-4F34-8BC9-7BDE9F3C72F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62" name="CasellaDiTesto 5361">
          <a:extLst>
            <a:ext uri="{FF2B5EF4-FFF2-40B4-BE49-F238E27FC236}">
              <a16:creationId xmlns:a16="http://schemas.microsoft.com/office/drawing/2014/main" id="{74609064-FF97-49CC-A5BF-B0B7370CE9D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63" name="CasellaDiTesto 5362">
          <a:extLst>
            <a:ext uri="{FF2B5EF4-FFF2-40B4-BE49-F238E27FC236}">
              <a16:creationId xmlns:a16="http://schemas.microsoft.com/office/drawing/2014/main" id="{DE219C65-5A9F-4CE7-AFCF-70B4E0D40E0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64" name="CasellaDiTesto 5363">
          <a:extLst>
            <a:ext uri="{FF2B5EF4-FFF2-40B4-BE49-F238E27FC236}">
              <a16:creationId xmlns:a16="http://schemas.microsoft.com/office/drawing/2014/main" id="{699EB28A-8120-4890-A2A6-6A2C88498B2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65" name="CasellaDiTesto 5364">
          <a:extLst>
            <a:ext uri="{FF2B5EF4-FFF2-40B4-BE49-F238E27FC236}">
              <a16:creationId xmlns:a16="http://schemas.microsoft.com/office/drawing/2014/main" id="{5697A225-F48B-4452-8F43-1F2617BF1C5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66" name="CasellaDiTesto 5365">
          <a:extLst>
            <a:ext uri="{FF2B5EF4-FFF2-40B4-BE49-F238E27FC236}">
              <a16:creationId xmlns:a16="http://schemas.microsoft.com/office/drawing/2014/main" id="{B3E4C2B0-5C05-4FBB-9B03-E2DA311FD16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67" name="CasellaDiTesto 5366">
          <a:extLst>
            <a:ext uri="{FF2B5EF4-FFF2-40B4-BE49-F238E27FC236}">
              <a16:creationId xmlns:a16="http://schemas.microsoft.com/office/drawing/2014/main" id="{7A955BC5-98B9-4C99-9129-C2901B5B9C0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68" name="CasellaDiTesto 5367">
          <a:extLst>
            <a:ext uri="{FF2B5EF4-FFF2-40B4-BE49-F238E27FC236}">
              <a16:creationId xmlns:a16="http://schemas.microsoft.com/office/drawing/2014/main" id="{1EC3A7FC-8D9F-4EB8-98CC-1B644507995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69" name="CasellaDiTesto 5368">
          <a:extLst>
            <a:ext uri="{FF2B5EF4-FFF2-40B4-BE49-F238E27FC236}">
              <a16:creationId xmlns:a16="http://schemas.microsoft.com/office/drawing/2014/main" id="{54C1D9E0-4959-48C5-9EDA-FA4229E5717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70" name="CasellaDiTesto 5369">
          <a:extLst>
            <a:ext uri="{FF2B5EF4-FFF2-40B4-BE49-F238E27FC236}">
              <a16:creationId xmlns:a16="http://schemas.microsoft.com/office/drawing/2014/main" id="{0D92F1FB-189C-45DE-B1A4-AC2EABBB178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71" name="CasellaDiTesto 5370">
          <a:extLst>
            <a:ext uri="{FF2B5EF4-FFF2-40B4-BE49-F238E27FC236}">
              <a16:creationId xmlns:a16="http://schemas.microsoft.com/office/drawing/2014/main" id="{BE1DFAED-42CC-4554-B8D0-15E840926A6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72" name="CasellaDiTesto 5371">
          <a:extLst>
            <a:ext uri="{FF2B5EF4-FFF2-40B4-BE49-F238E27FC236}">
              <a16:creationId xmlns:a16="http://schemas.microsoft.com/office/drawing/2014/main" id="{B23B6661-F0E1-4EBF-8FE5-322BC953E6D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73" name="CasellaDiTesto 5372">
          <a:extLst>
            <a:ext uri="{FF2B5EF4-FFF2-40B4-BE49-F238E27FC236}">
              <a16:creationId xmlns:a16="http://schemas.microsoft.com/office/drawing/2014/main" id="{9F0D08B6-94BF-4200-AB4C-A466A58714D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74" name="CasellaDiTesto 5373">
          <a:extLst>
            <a:ext uri="{FF2B5EF4-FFF2-40B4-BE49-F238E27FC236}">
              <a16:creationId xmlns:a16="http://schemas.microsoft.com/office/drawing/2014/main" id="{61B1AA0F-A5EF-4683-8886-1C18A79A312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75" name="CasellaDiTesto 5374">
          <a:extLst>
            <a:ext uri="{FF2B5EF4-FFF2-40B4-BE49-F238E27FC236}">
              <a16:creationId xmlns:a16="http://schemas.microsoft.com/office/drawing/2014/main" id="{0B07F89D-295B-4637-8FDB-84C3862045D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76" name="CasellaDiTesto 5375">
          <a:extLst>
            <a:ext uri="{FF2B5EF4-FFF2-40B4-BE49-F238E27FC236}">
              <a16:creationId xmlns:a16="http://schemas.microsoft.com/office/drawing/2014/main" id="{89B01854-35B6-4801-950B-B787778541D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77" name="CasellaDiTesto 5376">
          <a:extLst>
            <a:ext uri="{FF2B5EF4-FFF2-40B4-BE49-F238E27FC236}">
              <a16:creationId xmlns:a16="http://schemas.microsoft.com/office/drawing/2014/main" id="{07FD4EA6-A78A-4C67-AB2D-3F264400A5D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78" name="CasellaDiTesto 5377">
          <a:extLst>
            <a:ext uri="{FF2B5EF4-FFF2-40B4-BE49-F238E27FC236}">
              <a16:creationId xmlns:a16="http://schemas.microsoft.com/office/drawing/2014/main" id="{C1A22CD2-5F4E-4E6C-968C-6F8A97F4EEC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162</xdr:row>
      <xdr:rowOff>995362</xdr:rowOff>
    </xdr:from>
    <xdr:ext cx="65" cy="172227"/>
    <xdr:sp macro="" textlink="">
      <xdr:nvSpPr>
        <xdr:cNvPr id="5379" name="CasellaDiTesto 5378">
          <a:extLst>
            <a:ext uri="{FF2B5EF4-FFF2-40B4-BE49-F238E27FC236}">
              <a16:creationId xmlns:a16="http://schemas.microsoft.com/office/drawing/2014/main" id="{BF2E0A60-096C-49CD-82C5-5B2D27379BC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80" name="CasellaDiTesto 5379">
          <a:extLst>
            <a:ext uri="{FF2B5EF4-FFF2-40B4-BE49-F238E27FC236}">
              <a16:creationId xmlns:a16="http://schemas.microsoft.com/office/drawing/2014/main" id="{0F6979F5-9774-4C48-B1A2-51EF3723446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81" name="CasellaDiTesto 5380">
          <a:extLst>
            <a:ext uri="{FF2B5EF4-FFF2-40B4-BE49-F238E27FC236}">
              <a16:creationId xmlns:a16="http://schemas.microsoft.com/office/drawing/2014/main" id="{5D85DD05-666F-4068-9E7D-5147318914E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82" name="CasellaDiTesto 5381">
          <a:extLst>
            <a:ext uri="{FF2B5EF4-FFF2-40B4-BE49-F238E27FC236}">
              <a16:creationId xmlns:a16="http://schemas.microsoft.com/office/drawing/2014/main" id="{B2A4FDEF-11B6-45F2-85F9-3C63D9D781D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83" name="CasellaDiTesto 5382">
          <a:extLst>
            <a:ext uri="{FF2B5EF4-FFF2-40B4-BE49-F238E27FC236}">
              <a16:creationId xmlns:a16="http://schemas.microsoft.com/office/drawing/2014/main" id="{85C7D3D2-D8BC-41F5-87E8-23E753DA9C3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84" name="CasellaDiTesto 5383">
          <a:extLst>
            <a:ext uri="{FF2B5EF4-FFF2-40B4-BE49-F238E27FC236}">
              <a16:creationId xmlns:a16="http://schemas.microsoft.com/office/drawing/2014/main" id="{D2EBF716-C5BB-49F8-A720-F417EB784C0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85" name="CasellaDiTesto 5384">
          <a:extLst>
            <a:ext uri="{FF2B5EF4-FFF2-40B4-BE49-F238E27FC236}">
              <a16:creationId xmlns:a16="http://schemas.microsoft.com/office/drawing/2014/main" id="{294C99C2-5FDF-420B-86D7-73F65840BFC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86" name="CasellaDiTesto 5385">
          <a:extLst>
            <a:ext uri="{FF2B5EF4-FFF2-40B4-BE49-F238E27FC236}">
              <a16:creationId xmlns:a16="http://schemas.microsoft.com/office/drawing/2014/main" id="{4C79B1E1-56D9-44FB-9AF9-F73F17A9CE9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87" name="CasellaDiTesto 5386">
          <a:extLst>
            <a:ext uri="{FF2B5EF4-FFF2-40B4-BE49-F238E27FC236}">
              <a16:creationId xmlns:a16="http://schemas.microsoft.com/office/drawing/2014/main" id="{480997AF-6A6C-4F4B-A6D3-1AE92E9DA8D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163</xdr:row>
      <xdr:rowOff>0</xdr:rowOff>
    </xdr:from>
    <xdr:ext cx="65" cy="172227"/>
    <xdr:sp macro="" textlink="">
      <xdr:nvSpPr>
        <xdr:cNvPr id="5388" name="CasellaDiTesto 5387">
          <a:extLst>
            <a:ext uri="{FF2B5EF4-FFF2-40B4-BE49-F238E27FC236}">
              <a16:creationId xmlns:a16="http://schemas.microsoft.com/office/drawing/2014/main" id="{BAD4023D-B237-49AF-A551-835970C43B8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5389" name="CasellaDiTesto 5388">
          <a:extLst>
            <a:ext uri="{FF2B5EF4-FFF2-40B4-BE49-F238E27FC236}">
              <a16:creationId xmlns:a16="http://schemas.microsoft.com/office/drawing/2014/main" id="{2BB115EC-0515-40D0-8B24-C6E78EFFF91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5390" name="CasellaDiTesto 5389">
          <a:extLst>
            <a:ext uri="{FF2B5EF4-FFF2-40B4-BE49-F238E27FC236}">
              <a16:creationId xmlns:a16="http://schemas.microsoft.com/office/drawing/2014/main" id="{CA0D4915-68D9-4B46-891D-1C79363C080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5391" name="CasellaDiTesto 5390">
          <a:extLst>
            <a:ext uri="{FF2B5EF4-FFF2-40B4-BE49-F238E27FC236}">
              <a16:creationId xmlns:a16="http://schemas.microsoft.com/office/drawing/2014/main" id="{24D1DCCB-FEE3-4887-A93F-F2163195FBD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5392" name="CasellaDiTesto 5391">
          <a:extLst>
            <a:ext uri="{FF2B5EF4-FFF2-40B4-BE49-F238E27FC236}">
              <a16:creationId xmlns:a16="http://schemas.microsoft.com/office/drawing/2014/main" id="{B94746CC-48CD-4891-BFFA-D0A91A7425F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5393" name="CasellaDiTesto 5392">
          <a:extLst>
            <a:ext uri="{FF2B5EF4-FFF2-40B4-BE49-F238E27FC236}">
              <a16:creationId xmlns:a16="http://schemas.microsoft.com/office/drawing/2014/main" id="{AC18674C-D265-4769-B3CB-9373EC8F98C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5394" name="CasellaDiTesto 5393">
          <a:extLst>
            <a:ext uri="{FF2B5EF4-FFF2-40B4-BE49-F238E27FC236}">
              <a16:creationId xmlns:a16="http://schemas.microsoft.com/office/drawing/2014/main" id="{B26B24F3-4A12-4118-B317-9557D0A8EA2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395" name="CasellaDiTesto 5394">
          <a:extLst>
            <a:ext uri="{FF2B5EF4-FFF2-40B4-BE49-F238E27FC236}">
              <a16:creationId xmlns:a16="http://schemas.microsoft.com/office/drawing/2014/main" id="{66910679-2766-43A3-A72D-68C26EED25A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396" name="CasellaDiTesto 5395">
          <a:extLst>
            <a:ext uri="{FF2B5EF4-FFF2-40B4-BE49-F238E27FC236}">
              <a16:creationId xmlns:a16="http://schemas.microsoft.com/office/drawing/2014/main" id="{C7838D9D-C716-470C-A845-937F3AE835A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397" name="CasellaDiTesto 5396">
          <a:extLst>
            <a:ext uri="{FF2B5EF4-FFF2-40B4-BE49-F238E27FC236}">
              <a16:creationId xmlns:a16="http://schemas.microsoft.com/office/drawing/2014/main" id="{0E0A46C8-C151-4D49-9433-D2303569B63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398" name="CasellaDiTesto 5397">
          <a:extLst>
            <a:ext uri="{FF2B5EF4-FFF2-40B4-BE49-F238E27FC236}">
              <a16:creationId xmlns:a16="http://schemas.microsoft.com/office/drawing/2014/main" id="{3B538D19-5828-4768-98BA-05C111FF554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399" name="CasellaDiTesto 5398">
          <a:extLst>
            <a:ext uri="{FF2B5EF4-FFF2-40B4-BE49-F238E27FC236}">
              <a16:creationId xmlns:a16="http://schemas.microsoft.com/office/drawing/2014/main" id="{14D5E72C-22A6-4911-96B2-55A2E702A96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165</xdr:row>
      <xdr:rowOff>995362</xdr:rowOff>
    </xdr:from>
    <xdr:ext cx="65" cy="172227"/>
    <xdr:sp macro="" textlink="">
      <xdr:nvSpPr>
        <xdr:cNvPr id="5400" name="CasellaDiTesto 5399">
          <a:extLst>
            <a:ext uri="{FF2B5EF4-FFF2-40B4-BE49-F238E27FC236}">
              <a16:creationId xmlns:a16="http://schemas.microsoft.com/office/drawing/2014/main" id="{5C46FE68-46F7-4E34-A01D-15D774A76E0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401" name="CasellaDiTesto 5400">
          <a:extLst>
            <a:ext uri="{FF2B5EF4-FFF2-40B4-BE49-F238E27FC236}">
              <a16:creationId xmlns:a16="http://schemas.microsoft.com/office/drawing/2014/main" id="{0B0D3E33-996E-456B-AFE0-655E9A00CE9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402" name="CasellaDiTesto 5401">
          <a:extLst>
            <a:ext uri="{FF2B5EF4-FFF2-40B4-BE49-F238E27FC236}">
              <a16:creationId xmlns:a16="http://schemas.microsoft.com/office/drawing/2014/main" id="{35DC8807-F8CB-41A1-8FF1-83B66241375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5403" name="CasellaDiTesto 5402">
          <a:extLst>
            <a:ext uri="{FF2B5EF4-FFF2-40B4-BE49-F238E27FC236}">
              <a16:creationId xmlns:a16="http://schemas.microsoft.com/office/drawing/2014/main" id="{B5940CEB-C787-4BAF-815D-9057786D19D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404" name="CasellaDiTesto 5403">
          <a:extLst>
            <a:ext uri="{FF2B5EF4-FFF2-40B4-BE49-F238E27FC236}">
              <a16:creationId xmlns:a16="http://schemas.microsoft.com/office/drawing/2014/main" id="{58BB1B11-CA72-4025-BA1A-10AFAB3ECD5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405" name="CasellaDiTesto 5404">
          <a:extLst>
            <a:ext uri="{FF2B5EF4-FFF2-40B4-BE49-F238E27FC236}">
              <a16:creationId xmlns:a16="http://schemas.microsoft.com/office/drawing/2014/main" id="{146CF335-284A-41FF-A03F-E914A2A6C4A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406" name="CasellaDiTesto 5405">
          <a:extLst>
            <a:ext uri="{FF2B5EF4-FFF2-40B4-BE49-F238E27FC236}">
              <a16:creationId xmlns:a16="http://schemas.microsoft.com/office/drawing/2014/main" id="{EC8C4DFB-D40A-4D8F-912D-6FF7AF46FF5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407" name="CasellaDiTesto 5406">
          <a:extLst>
            <a:ext uri="{FF2B5EF4-FFF2-40B4-BE49-F238E27FC236}">
              <a16:creationId xmlns:a16="http://schemas.microsoft.com/office/drawing/2014/main" id="{995EAC98-0BBC-4735-897B-3C3B5D099D0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408" name="CasellaDiTesto 5407">
          <a:extLst>
            <a:ext uri="{FF2B5EF4-FFF2-40B4-BE49-F238E27FC236}">
              <a16:creationId xmlns:a16="http://schemas.microsoft.com/office/drawing/2014/main" id="{C9BBF8EA-45D4-4705-9C85-E0BF945DDDB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5409" name="CasellaDiTesto 5408">
          <a:extLst>
            <a:ext uri="{FF2B5EF4-FFF2-40B4-BE49-F238E27FC236}">
              <a16:creationId xmlns:a16="http://schemas.microsoft.com/office/drawing/2014/main" id="{B30559E5-518E-4291-BB03-67520D39845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5410" name="CasellaDiTesto 5409">
          <a:extLst>
            <a:ext uri="{FF2B5EF4-FFF2-40B4-BE49-F238E27FC236}">
              <a16:creationId xmlns:a16="http://schemas.microsoft.com/office/drawing/2014/main" id="{EE7F1E2B-7F1A-4325-B55E-FDF29CD59D5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5411" name="CasellaDiTesto 5410">
          <a:extLst>
            <a:ext uri="{FF2B5EF4-FFF2-40B4-BE49-F238E27FC236}">
              <a16:creationId xmlns:a16="http://schemas.microsoft.com/office/drawing/2014/main" id="{EA5A126C-C57C-4365-AFB0-BF7478CEEC3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5412" name="CasellaDiTesto 5411">
          <a:extLst>
            <a:ext uri="{FF2B5EF4-FFF2-40B4-BE49-F238E27FC236}">
              <a16:creationId xmlns:a16="http://schemas.microsoft.com/office/drawing/2014/main" id="{01FFA064-E0EA-4417-A118-063F88DD8CA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13" name="CasellaDiTesto 5412">
          <a:extLst>
            <a:ext uri="{FF2B5EF4-FFF2-40B4-BE49-F238E27FC236}">
              <a16:creationId xmlns:a16="http://schemas.microsoft.com/office/drawing/2014/main" id="{BCEDA33D-D9A9-45DF-A964-53A4C686A60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14" name="CasellaDiTesto 5413">
          <a:extLst>
            <a:ext uri="{FF2B5EF4-FFF2-40B4-BE49-F238E27FC236}">
              <a16:creationId xmlns:a16="http://schemas.microsoft.com/office/drawing/2014/main" id="{BB18D917-D5A5-4AC7-BAFF-83754A17AFD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15" name="CasellaDiTesto 5414">
          <a:extLst>
            <a:ext uri="{FF2B5EF4-FFF2-40B4-BE49-F238E27FC236}">
              <a16:creationId xmlns:a16="http://schemas.microsoft.com/office/drawing/2014/main" id="{96BB6A70-269F-4C66-B55F-D0AAE1F7DA8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16" name="CasellaDiTesto 5415">
          <a:extLst>
            <a:ext uri="{FF2B5EF4-FFF2-40B4-BE49-F238E27FC236}">
              <a16:creationId xmlns:a16="http://schemas.microsoft.com/office/drawing/2014/main" id="{D5070870-E59B-4E31-8672-8B5102F88A0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17" name="CasellaDiTesto 5416">
          <a:extLst>
            <a:ext uri="{FF2B5EF4-FFF2-40B4-BE49-F238E27FC236}">
              <a16:creationId xmlns:a16="http://schemas.microsoft.com/office/drawing/2014/main" id="{DB4548A3-A1F1-430A-B333-09256A3EA16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18" name="CasellaDiTesto 5417">
          <a:extLst>
            <a:ext uri="{FF2B5EF4-FFF2-40B4-BE49-F238E27FC236}">
              <a16:creationId xmlns:a16="http://schemas.microsoft.com/office/drawing/2014/main" id="{89C3FB76-3A90-4D62-8D6B-D02DE1AF05D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419" name="CasellaDiTesto 5418">
          <a:extLst>
            <a:ext uri="{FF2B5EF4-FFF2-40B4-BE49-F238E27FC236}">
              <a16:creationId xmlns:a16="http://schemas.microsoft.com/office/drawing/2014/main" id="{307835E2-A87C-434D-901C-3EEEE8B82D3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420" name="CasellaDiTesto 5419">
          <a:extLst>
            <a:ext uri="{FF2B5EF4-FFF2-40B4-BE49-F238E27FC236}">
              <a16:creationId xmlns:a16="http://schemas.microsoft.com/office/drawing/2014/main" id="{5EDF5229-6143-416D-B539-FBA1DFC568E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421" name="CasellaDiTesto 5420">
          <a:extLst>
            <a:ext uri="{FF2B5EF4-FFF2-40B4-BE49-F238E27FC236}">
              <a16:creationId xmlns:a16="http://schemas.microsoft.com/office/drawing/2014/main" id="{C0A42229-D6AB-40C4-89B7-E239DAB0240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422" name="CasellaDiTesto 5421">
          <a:extLst>
            <a:ext uri="{FF2B5EF4-FFF2-40B4-BE49-F238E27FC236}">
              <a16:creationId xmlns:a16="http://schemas.microsoft.com/office/drawing/2014/main" id="{EDF59EDC-114A-4EF4-BB7B-5A96D8A5021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423" name="CasellaDiTesto 5422">
          <a:extLst>
            <a:ext uri="{FF2B5EF4-FFF2-40B4-BE49-F238E27FC236}">
              <a16:creationId xmlns:a16="http://schemas.microsoft.com/office/drawing/2014/main" id="{2A9D1553-72BC-4586-8D7F-93628A616A7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424" name="CasellaDiTesto 5423">
          <a:extLst>
            <a:ext uri="{FF2B5EF4-FFF2-40B4-BE49-F238E27FC236}">
              <a16:creationId xmlns:a16="http://schemas.microsoft.com/office/drawing/2014/main" id="{A34BECD5-6233-4F04-831C-E1BC0E47AB9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25" name="CasellaDiTesto 5424">
          <a:extLst>
            <a:ext uri="{FF2B5EF4-FFF2-40B4-BE49-F238E27FC236}">
              <a16:creationId xmlns:a16="http://schemas.microsoft.com/office/drawing/2014/main" id="{6FBEB1BA-2FB8-4329-BD03-54C66CD11F9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26" name="CasellaDiTesto 5425">
          <a:extLst>
            <a:ext uri="{FF2B5EF4-FFF2-40B4-BE49-F238E27FC236}">
              <a16:creationId xmlns:a16="http://schemas.microsoft.com/office/drawing/2014/main" id="{25849C08-8D94-4868-B4CE-A9B55535C31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27" name="CasellaDiTesto 5426">
          <a:extLst>
            <a:ext uri="{FF2B5EF4-FFF2-40B4-BE49-F238E27FC236}">
              <a16:creationId xmlns:a16="http://schemas.microsoft.com/office/drawing/2014/main" id="{99C71692-AF3B-4D97-B139-DD656D9D69E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28" name="CasellaDiTesto 5427">
          <a:extLst>
            <a:ext uri="{FF2B5EF4-FFF2-40B4-BE49-F238E27FC236}">
              <a16:creationId xmlns:a16="http://schemas.microsoft.com/office/drawing/2014/main" id="{C3DFB9F6-1450-4A67-A9CE-B5D190E74E1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29" name="CasellaDiTesto 5428">
          <a:extLst>
            <a:ext uri="{FF2B5EF4-FFF2-40B4-BE49-F238E27FC236}">
              <a16:creationId xmlns:a16="http://schemas.microsoft.com/office/drawing/2014/main" id="{C27B5A68-8A56-473C-B37A-E22BBD9336B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30" name="CasellaDiTesto 5429">
          <a:extLst>
            <a:ext uri="{FF2B5EF4-FFF2-40B4-BE49-F238E27FC236}">
              <a16:creationId xmlns:a16="http://schemas.microsoft.com/office/drawing/2014/main" id="{C28844DB-A538-49E1-BCCD-6F0C0124104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31" name="CasellaDiTesto 5430">
          <a:extLst>
            <a:ext uri="{FF2B5EF4-FFF2-40B4-BE49-F238E27FC236}">
              <a16:creationId xmlns:a16="http://schemas.microsoft.com/office/drawing/2014/main" id="{5278EA03-175A-4C1C-914A-A116CEA6295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32" name="CasellaDiTesto 5431">
          <a:extLst>
            <a:ext uri="{FF2B5EF4-FFF2-40B4-BE49-F238E27FC236}">
              <a16:creationId xmlns:a16="http://schemas.microsoft.com/office/drawing/2014/main" id="{0348498A-D91D-4E01-AB07-97CD8A27F18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33" name="CasellaDiTesto 5432">
          <a:extLst>
            <a:ext uri="{FF2B5EF4-FFF2-40B4-BE49-F238E27FC236}">
              <a16:creationId xmlns:a16="http://schemas.microsoft.com/office/drawing/2014/main" id="{57565ACF-64AC-46B8-9361-A1CE3D28438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34" name="CasellaDiTesto 5433">
          <a:extLst>
            <a:ext uri="{FF2B5EF4-FFF2-40B4-BE49-F238E27FC236}">
              <a16:creationId xmlns:a16="http://schemas.microsoft.com/office/drawing/2014/main" id="{983DCCAC-2E1E-49B4-A947-820229144B6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35" name="CasellaDiTesto 5434">
          <a:extLst>
            <a:ext uri="{FF2B5EF4-FFF2-40B4-BE49-F238E27FC236}">
              <a16:creationId xmlns:a16="http://schemas.microsoft.com/office/drawing/2014/main" id="{7E6C5CE9-1A41-4073-9948-AF692248CE1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36" name="CasellaDiTesto 5435">
          <a:extLst>
            <a:ext uri="{FF2B5EF4-FFF2-40B4-BE49-F238E27FC236}">
              <a16:creationId xmlns:a16="http://schemas.microsoft.com/office/drawing/2014/main" id="{2028C05F-6B04-4C7A-ADF6-7E22FD020D9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37" name="CasellaDiTesto 5436">
          <a:extLst>
            <a:ext uri="{FF2B5EF4-FFF2-40B4-BE49-F238E27FC236}">
              <a16:creationId xmlns:a16="http://schemas.microsoft.com/office/drawing/2014/main" id="{6EBECAA5-BC2C-44F9-BCD8-7E470C5DB51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38" name="CasellaDiTesto 5437">
          <a:extLst>
            <a:ext uri="{FF2B5EF4-FFF2-40B4-BE49-F238E27FC236}">
              <a16:creationId xmlns:a16="http://schemas.microsoft.com/office/drawing/2014/main" id="{E8412CF4-CAD5-4D6B-8427-CFA8DA1E148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39" name="CasellaDiTesto 5438">
          <a:extLst>
            <a:ext uri="{FF2B5EF4-FFF2-40B4-BE49-F238E27FC236}">
              <a16:creationId xmlns:a16="http://schemas.microsoft.com/office/drawing/2014/main" id="{9D823755-CA4E-4D40-BCE7-E0E7B7AD246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440" name="CasellaDiTesto 5439">
          <a:extLst>
            <a:ext uri="{FF2B5EF4-FFF2-40B4-BE49-F238E27FC236}">
              <a16:creationId xmlns:a16="http://schemas.microsoft.com/office/drawing/2014/main" id="{82D6E973-6617-40AA-990C-D7CD897D8F8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441" name="CasellaDiTesto 5440">
          <a:extLst>
            <a:ext uri="{FF2B5EF4-FFF2-40B4-BE49-F238E27FC236}">
              <a16:creationId xmlns:a16="http://schemas.microsoft.com/office/drawing/2014/main" id="{062D6627-AC7F-4F30-8B74-2291F5C9AFF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442" name="CasellaDiTesto 5441">
          <a:extLst>
            <a:ext uri="{FF2B5EF4-FFF2-40B4-BE49-F238E27FC236}">
              <a16:creationId xmlns:a16="http://schemas.microsoft.com/office/drawing/2014/main" id="{448BC8C5-FE59-474C-8085-3061CB1CF02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43" name="CasellaDiTesto 5442">
          <a:extLst>
            <a:ext uri="{FF2B5EF4-FFF2-40B4-BE49-F238E27FC236}">
              <a16:creationId xmlns:a16="http://schemas.microsoft.com/office/drawing/2014/main" id="{80BC3B2C-653A-4811-9801-72997B047E4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44" name="CasellaDiTesto 5443">
          <a:extLst>
            <a:ext uri="{FF2B5EF4-FFF2-40B4-BE49-F238E27FC236}">
              <a16:creationId xmlns:a16="http://schemas.microsoft.com/office/drawing/2014/main" id="{A15B1368-5901-4C9F-9B4F-8C626F5AFDC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45" name="CasellaDiTesto 5444">
          <a:extLst>
            <a:ext uri="{FF2B5EF4-FFF2-40B4-BE49-F238E27FC236}">
              <a16:creationId xmlns:a16="http://schemas.microsoft.com/office/drawing/2014/main" id="{DBDB9757-72A7-4ED2-B150-EEA4F26D7A9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46" name="CasellaDiTesto 5445">
          <a:extLst>
            <a:ext uri="{FF2B5EF4-FFF2-40B4-BE49-F238E27FC236}">
              <a16:creationId xmlns:a16="http://schemas.microsoft.com/office/drawing/2014/main" id="{C778A7BC-6294-4327-964D-B145CA2E2D2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47" name="CasellaDiTesto 5446">
          <a:extLst>
            <a:ext uri="{FF2B5EF4-FFF2-40B4-BE49-F238E27FC236}">
              <a16:creationId xmlns:a16="http://schemas.microsoft.com/office/drawing/2014/main" id="{7886731F-E7AF-4C16-B16A-CA3146D2FFA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48" name="CasellaDiTesto 5447">
          <a:extLst>
            <a:ext uri="{FF2B5EF4-FFF2-40B4-BE49-F238E27FC236}">
              <a16:creationId xmlns:a16="http://schemas.microsoft.com/office/drawing/2014/main" id="{360788B6-C0B9-48E9-BB74-7B9F342C981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449" name="CasellaDiTesto 5448">
          <a:extLst>
            <a:ext uri="{FF2B5EF4-FFF2-40B4-BE49-F238E27FC236}">
              <a16:creationId xmlns:a16="http://schemas.microsoft.com/office/drawing/2014/main" id="{7DB1C420-2395-4C7A-98FE-9F36680730B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450" name="CasellaDiTesto 5449">
          <a:extLst>
            <a:ext uri="{FF2B5EF4-FFF2-40B4-BE49-F238E27FC236}">
              <a16:creationId xmlns:a16="http://schemas.microsoft.com/office/drawing/2014/main" id="{8B9FF977-A3E3-44FB-A41A-6E83B5C3720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451" name="CasellaDiTesto 5450">
          <a:extLst>
            <a:ext uri="{FF2B5EF4-FFF2-40B4-BE49-F238E27FC236}">
              <a16:creationId xmlns:a16="http://schemas.microsoft.com/office/drawing/2014/main" id="{C7D9F795-8FC0-4E8B-BFCB-BD52A75C119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452" name="CasellaDiTesto 5451">
          <a:extLst>
            <a:ext uri="{FF2B5EF4-FFF2-40B4-BE49-F238E27FC236}">
              <a16:creationId xmlns:a16="http://schemas.microsoft.com/office/drawing/2014/main" id="{F6AA310A-8A8B-4DFA-8DEA-211B0E6A1D3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453" name="CasellaDiTesto 5452">
          <a:extLst>
            <a:ext uri="{FF2B5EF4-FFF2-40B4-BE49-F238E27FC236}">
              <a16:creationId xmlns:a16="http://schemas.microsoft.com/office/drawing/2014/main" id="{E08126B8-07B9-4BF4-A699-4F3A98A198C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454" name="CasellaDiTesto 5453">
          <a:extLst>
            <a:ext uri="{FF2B5EF4-FFF2-40B4-BE49-F238E27FC236}">
              <a16:creationId xmlns:a16="http://schemas.microsoft.com/office/drawing/2014/main" id="{5005B563-AF3B-4AE1-B569-96CD7F1FC9D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455" name="CasellaDiTesto 5454">
          <a:extLst>
            <a:ext uri="{FF2B5EF4-FFF2-40B4-BE49-F238E27FC236}">
              <a16:creationId xmlns:a16="http://schemas.microsoft.com/office/drawing/2014/main" id="{DEC643CF-2AC7-4AD2-9E25-6ED70FEDE95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456" name="CasellaDiTesto 5455">
          <a:extLst>
            <a:ext uri="{FF2B5EF4-FFF2-40B4-BE49-F238E27FC236}">
              <a16:creationId xmlns:a16="http://schemas.microsoft.com/office/drawing/2014/main" id="{E0A0F967-2138-4BAC-A7D5-B8A0FEA0D62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457" name="CasellaDiTesto 5456">
          <a:extLst>
            <a:ext uri="{FF2B5EF4-FFF2-40B4-BE49-F238E27FC236}">
              <a16:creationId xmlns:a16="http://schemas.microsoft.com/office/drawing/2014/main" id="{581D05A2-472C-4B53-AA64-513C83BEA05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458" name="CasellaDiTesto 5457">
          <a:extLst>
            <a:ext uri="{FF2B5EF4-FFF2-40B4-BE49-F238E27FC236}">
              <a16:creationId xmlns:a16="http://schemas.microsoft.com/office/drawing/2014/main" id="{949F7082-3207-47F0-82B5-69B001613F5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459" name="CasellaDiTesto 5458">
          <a:extLst>
            <a:ext uri="{FF2B5EF4-FFF2-40B4-BE49-F238E27FC236}">
              <a16:creationId xmlns:a16="http://schemas.microsoft.com/office/drawing/2014/main" id="{7526FD5E-984E-483E-910D-102E1C12FB1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460" name="CasellaDiTesto 5459">
          <a:extLst>
            <a:ext uri="{FF2B5EF4-FFF2-40B4-BE49-F238E27FC236}">
              <a16:creationId xmlns:a16="http://schemas.microsoft.com/office/drawing/2014/main" id="{B22E9466-4A4B-4E93-BDC3-75EC5593C58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461" name="CasellaDiTesto 5460">
          <a:extLst>
            <a:ext uri="{FF2B5EF4-FFF2-40B4-BE49-F238E27FC236}">
              <a16:creationId xmlns:a16="http://schemas.microsoft.com/office/drawing/2014/main" id="{31D051D5-B466-4AF3-9ED3-FDF0B67DD8F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62" name="CasellaDiTesto 5461">
          <a:extLst>
            <a:ext uri="{FF2B5EF4-FFF2-40B4-BE49-F238E27FC236}">
              <a16:creationId xmlns:a16="http://schemas.microsoft.com/office/drawing/2014/main" id="{C4D492A3-8A53-4EE7-A3BD-5E62DCEDDFB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463" name="CasellaDiTesto 5462">
          <a:extLst>
            <a:ext uri="{FF2B5EF4-FFF2-40B4-BE49-F238E27FC236}">
              <a16:creationId xmlns:a16="http://schemas.microsoft.com/office/drawing/2014/main" id="{F7A94048-8C49-4BA7-AC1B-B577FFD8A58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64" name="CasellaDiTesto 5463">
          <a:extLst>
            <a:ext uri="{FF2B5EF4-FFF2-40B4-BE49-F238E27FC236}">
              <a16:creationId xmlns:a16="http://schemas.microsoft.com/office/drawing/2014/main" id="{0CD782B0-1E9B-4BA5-A0D8-C5AD08F09A9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465" name="CasellaDiTesto 5464">
          <a:extLst>
            <a:ext uri="{FF2B5EF4-FFF2-40B4-BE49-F238E27FC236}">
              <a16:creationId xmlns:a16="http://schemas.microsoft.com/office/drawing/2014/main" id="{00A8E73F-F918-4F0C-9D18-4AA289F830A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66" name="CasellaDiTesto 5465">
          <a:extLst>
            <a:ext uri="{FF2B5EF4-FFF2-40B4-BE49-F238E27FC236}">
              <a16:creationId xmlns:a16="http://schemas.microsoft.com/office/drawing/2014/main" id="{FC4171E2-7C21-4B98-BFA9-37AB0FE71D3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67" name="CasellaDiTesto 5466">
          <a:extLst>
            <a:ext uri="{FF2B5EF4-FFF2-40B4-BE49-F238E27FC236}">
              <a16:creationId xmlns:a16="http://schemas.microsoft.com/office/drawing/2014/main" id="{210C5172-2305-4EA2-AC4F-C61BAC9E973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68" name="CasellaDiTesto 5467">
          <a:extLst>
            <a:ext uri="{FF2B5EF4-FFF2-40B4-BE49-F238E27FC236}">
              <a16:creationId xmlns:a16="http://schemas.microsoft.com/office/drawing/2014/main" id="{8FAE5780-A6F6-4BCA-9BA4-1BF0C9F5196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69" name="CasellaDiTesto 5468">
          <a:extLst>
            <a:ext uri="{FF2B5EF4-FFF2-40B4-BE49-F238E27FC236}">
              <a16:creationId xmlns:a16="http://schemas.microsoft.com/office/drawing/2014/main" id="{474E6319-86C6-44B1-95B9-FFA7F51FDE4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70" name="CasellaDiTesto 5469">
          <a:extLst>
            <a:ext uri="{FF2B5EF4-FFF2-40B4-BE49-F238E27FC236}">
              <a16:creationId xmlns:a16="http://schemas.microsoft.com/office/drawing/2014/main" id="{038DBBB6-8D11-445C-9071-C4ADDECDD71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71" name="CasellaDiTesto 5470">
          <a:extLst>
            <a:ext uri="{FF2B5EF4-FFF2-40B4-BE49-F238E27FC236}">
              <a16:creationId xmlns:a16="http://schemas.microsoft.com/office/drawing/2014/main" id="{316135E3-B3C4-4EA5-BF1D-12DED99F2A6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72" name="CasellaDiTesto 5471">
          <a:extLst>
            <a:ext uri="{FF2B5EF4-FFF2-40B4-BE49-F238E27FC236}">
              <a16:creationId xmlns:a16="http://schemas.microsoft.com/office/drawing/2014/main" id="{0ADA812E-1D24-4B6C-B36B-EDABF29224B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73" name="CasellaDiTesto 5472">
          <a:extLst>
            <a:ext uri="{FF2B5EF4-FFF2-40B4-BE49-F238E27FC236}">
              <a16:creationId xmlns:a16="http://schemas.microsoft.com/office/drawing/2014/main" id="{818A5076-24C4-4983-84C4-8674DE1B72D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74" name="CasellaDiTesto 5473">
          <a:extLst>
            <a:ext uri="{FF2B5EF4-FFF2-40B4-BE49-F238E27FC236}">
              <a16:creationId xmlns:a16="http://schemas.microsoft.com/office/drawing/2014/main" id="{887A641F-0AF6-4AD1-AA22-E563EE5FB03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75" name="CasellaDiTesto 5474">
          <a:extLst>
            <a:ext uri="{FF2B5EF4-FFF2-40B4-BE49-F238E27FC236}">
              <a16:creationId xmlns:a16="http://schemas.microsoft.com/office/drawing/2014/main" id="{1F65817E-923F-4FB2-A3C9-4DECDA9AA6D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76" name="CasellaDiTesto 5475">
          <a:extLst>
            <a:ext uri="{FF2B5EF4-FFF2-40B4-BE49-F238E27FC236}">
              <a16:creationId xmlns:a16="http://schemas.microsoft.com/office/drawing/2014/main" id="{8A99C1F5-8659-4511-83C2-77C42B81348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77" name="CasellaDiTesto 5476">
          <a:extLst>
            <a:ext uri="{FF2B5EF4-FFF2-40B4-BE49-F238E27FC236}">
              <a16:creationId xmlns:a16="http://schemas.microsoft.com/office/drawing/2014/main" id="{5FCDEC22-6DC0-44FB-A4CC-D3BC1B56003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78" name="CasellaDiTesto 5477">
          <a:extLst>
            <a:ext uri="{FF2B5EF4-FFF2-40B4-BE49-F238E27FC236}">
              <a16:creationId xmlns:a16="http://schemas.microsoft.com/office/drawing/2014/main" id="{9F69FB6D-EBD3-4801-A2A4-B97B54DCF85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79" name="CasellaDiTesto 5478">
          <a:extLst>
            <a:ext uri="{FF2B5EF4-FFF2-40B4-BE49-F238E27FC236}">
              <a16:creationId xmlns:a16="http://schemas.microsoft.com/office/drawing/2014/main" id="{61237FB8-FB23-4A90-B7E9-3120B210845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80" name="CasellaDiTesto 5479">
          <a:extLst>
            <a:ext uri="{FF2B5EF4-FFF2-40B4-BE49-F238E27FC236}">
              <a16:creationId xmlns:a16="http://schemas.microsoft.com/office/drawing/2014/main" id="{E3C49600-4E15-401C-8C49-F68E5568CB0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81" name="CasellaDiTesto 5480">
          <a:extLst>
            <a:ext uri="{FF2B5EF4-FFF2-40B4-BE49-F238E27FC236}">
              <a16:creationId xmlns:a16="http://schemas.microsoft.com/office/drawing/2014/main" id="{D2265EDB-ABDF-40A4-92C9-704A261AC54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82" name="CasellaDiTesto 5481">
          <a:extLst>
            <a:ext uri="{FF2B5EF4-FFF2-40B4-BE49-F238E27FC236}">
              <a16:creationId xmlns:a16="http://schemas.microsoft.com/office/drawing/2014/main" id="{4BFC80E4-F1D7-40AA-ACD1-863FA0CDD14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83" name="CasellaDiTesto 5482">
          <a:extLst>
            <a:ext uri="{FF2B5EF4-FFF2-40B4-BE49-F238E27FC236}">
              <a16:creationId xmlns:a16="http://schemas.microsoft.com/office/drawing/2014/main" id="{E0ABD6CF-40CC-448D-B079-D2094A823B2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84" name="CasellaDiTesto 5483">
          <a:extLst>
            <a:ext uri="{FF2B5EF4-FFF2-40B4-BE49-F238E27FC236}">
              <a16:creationId xmlns:a16="http://schemas.microsoft.com/office/drawing/2014/main" id="{F8552CCA-899A-412E-98EE-4B2BD3FCD3B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85" name="CasellaDiTesto 5484">
          <a:extLst>
            <a:ext uri="{FF2B5EF4-FFF2-40B4-BE49-F238E27FC236}">
              <a16:creationId xmlns:a16="http://schemas.microsoft.com/office/drawing/2014/main" id="{AAB4707F-8FC6-4779-AF66-0F4013CFCF1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86" name="CasellaDiTesto 5485">
          <a:extLst>
            <a:ext uri="{FF2B5EF4-FFF2-40B4-BE49-F238E27FC236}">
              <a16:creationId xmlns:a16="http://schemas.microsoft.com/office/drawing/2014/main" id="{D6044CB8-99E8-4A57-98AA-59F3907BA61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87" name="CasellaDiTesto 5486">
          <a:extLst>
            <a:ext uri="{FF2B5EF4-FFF2-40B4-BE49-F238E27FC236}">
              <a16:creationId xmlns:a16="http://schemas.microsoft.com/office/drawing/2014/main" id="{AD3D335F-9BA7-46BB-B2E8-5A1745A4E9D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488" name="CasellaDiTesto 5487">
          <a:extLst>
            <a:ext uri="{FF2B5EF4-FFF2-40B4-BE49-F238E27FC236}">
              <a16:creationId xmlns:a16="http://schemas.microsoft.com/office/drawing/2014/main" id="{D2C72314-D7E7-48FF-AC30-3EF2EAC61F9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489" name="CasellaDiTesto 5488">
          <a:extLst>
            <a:ext uri="{FF2B5EF4-FFF2-40B4-BE49-F238E27FC236}">
              <a16:creationId xmlns:a16="http://schemas.microsoft.com/office/drawing/2014/main" id="{32ED2C39-EEF0-4A95-9287-6E56C2748FC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490" name="CasellaDiTesto 5489">
          <a:extLst>
            <a:ext uri="{FF2B5EF4-FFF2-40B4-BE49-F238E27FC236}">
              <a16:creationId xmlns:a16="http://schemas.microsoft.com/office/drawing/2014/main" id="{3ADF674B-3BD2-435C-AD98-4A877ED6F64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91" name="CasellaDiTesto 5490">
          <a:extLst>
            <a:ext uri="{FF2B5EF4-FFF2-40B4-BE49-F238E27FC236}">
              <a16:creationId xmlns:a16="http://schemas.microsoft.com/office/drawing/2014/main" id="{2EFB9C85-6491-4260-9689-2670B50E2DA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92" name="CasellaDiTesto 5491">
          <a:extLst>
            <a:ext uri="{FF2B5EF4-FFF2-40B4-BE49-F238E27FC236}">
              <a16:creationId xmlns:a16="http://schemas.microsoft.com/office/drawing/2014/main" id="{3B36BB60-5B3B-4BA4-8528-82789F2BDB9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93" name="CasellaDiTesto 5492">
          <a:extLst>
            <a:ext uri="{FF2B5EF4-FFF2-40B4-BE49-F238E27FC236}">
              <a16:creationId xmlns:a16="http://schemas.microsoft.com/office/drawing/2014/main" id="{7A12B935-44AE-4DC4-98DE-72278E351A7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94" name="CasellaDiTesto 5493">
          <a:extLst>
            <a:ext uri="{FF2B5EF4-FFF2-40B4-BE49-F238E27FC236}">
              <a16:creationId xmlns:a16="http://schemas.microsoft.com/office/drawing/2014/main" id="{4BE376B3-C731-4C8A-B11B-BE47FD1DF0F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95" name="CasellaDiTesto 5494">
          <a:extLst>
            <a:ext uri="{FF2B5EF4-FFF2-40B4-BE49-F238E27FC236}">
              <a16:creationId xmlns:a16="http://schemas.microsoft.com/office/drawing/2014/main" id="{A6F0E481-5727-47F6-84D3-8EE230AB714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496" name="CasellaDiTesto 5495">
          <a:extLst>
            <a:ext uri="{FF2B5EF4-FFF2-40B4-BE49-F238E27FC236}">
              <a16:creationId xmlns:a16="http://schemas.microsoft.com/office/drawing/2014/main" id="{917E72D5-1980-436B-A37E-2B56364054F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97" name="CasellaDiTesto 5496">
          <a:extLst>
            <a:ext uri="{FF2B5EF4-FFF2-40B4-BE49-F238E27FC236}">
              <a16:creationId xmlns:a16="http://schemas.microsoft.com/office/drawing/2014/main" id="{60F2CF85-1DB9-4FF9-84A4-B63135BB504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98" name="CasellaDiTesto 5497">
          <a:extLst>
            <a:ext uri="{FF2B5EF4-FFF2-40B4-BE49-F238E27FC236}">
              <a16:creationId xmlns:a16="http://schemas.microsoft.com/office/drawing/2014/main" id="{97910053-05DA-43A8-8FBF-FA3CC5D10FD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499" name="CasellaDiTesto 5498">
          <a:extLst>
            <a:ext uri="{FF2B5EF4-FFF2-40B4-BE49-F238E27FC236}">
              <a16:creationId xmlns:a16="http://schemas.microsoft.com/office/drawing/2014/main" id="{392E493C-820D-48D4-9942-D0E6952532E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00" name="CasellaDiTesto 5499">
          <a:extLst>
            <a:ext uri="{FF2B5EF4-FFF2-40B4-BE49-F238E27FC236}">
              <a16:creationId xmlns:a16="http://schemas.microsoft.com/office/drawing/2014/main" id="{B5677219-9352-4E71-A173-8EB8E0099D6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01" name="CasellaDiTesto 5500">
          <a:extLst>
            <a:ext uri="{FF2B5EF4-FFF2-40B4-BE49-F238E27FC236}">
              <a16:creationId xmlns:a16="http://schemas.microsoft.com/office/drawing/2014/main" id="{DB9F121F-EDDA-451B-8517-2B1F2C87E2C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02" name="CasellaDiTesto 5501">
          <a:extLst>
            <a:ext uri="{FF2B5EF4-FFF2-40B4-BE49-F238E27FC236}">
              <a16:creationId xmlns:a16="http://schemas.microsoft.com/office/drawing/2014/main" id="{BAC08A58-97BF-44CE-8599-F82AF3A4172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503" name="CasellaDiTesto 5502">
          <a:extLst>
            <a:ext uri="{FF2B5EF4-FFF2-40B4-BE49-F238E27FC236}">
              <a16:creationId xmlns:a16="http://schemas.microsoft.com/office/drawing/2014/main" id="{EE8A72DF-BB2E-4347-A868-6942B9D1FF5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504" name="CasellaDiTesto 5503">
          <a:extLst>
            <a:ext uri="{FF2B5EF4-FFF2-40B4-BE49-F238E27FC236}">
              <a16:creationId xmlns:a16="http://schemas.microsoft.com/office/drawing/2014/main" id="{9B42180F-C890-4E54-9DA1-D3D9C89B0E3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505" name="CasellaDiTesto 5504">
          <a:extLst>
            <a:ext uri="{FF2B5EF4-FFF2-40B4-BE49-F238E27FC236}">
              <a16:creationId xmlns:a16="http://schemas.microsoft.com/office/drawing/2014/main" id="{D2CBEE0A-4E85-47BC-A156-706504F0E50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06" name="CasellaDiTesto 5505">
          <a:extLst>
            <a:ext uri="{FF2B5EF4-FFF2-40B4-BE49-F238E27FC236}">
              <a16:creationId xmlns:a16="http://schemas.microsoft.com/office/drawing/2014/main" id="{308E071C-3A87-4BCB-9AA4-6220723D97B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07" name="CasellaDiTesto 5506">
          <a:extLst>
            <a:ext uri="{FF2B5EF4-FFF2-40B4-BE49-F238E27FC236}">
              <a16:creationId xmlns:a16="http://schemas.microsoft.com/office/drawing/2014/main" id="{E6CF5944-B657-40B0-8EBB-91DC38FBF4E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08" name="CasellaDiTesto 5507">
          <a:extLst>
            <a:ext uri="{FF2B5EF4-FFF2-40B4-BE49-F238E27FC236}">
              <a16:creationId xmlns:a16="http://schemas.microsoft.com/office/drawing/2014/main" id="{23B3D669-F3E7-4D0C-9A40-A54562D7DF4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09" name="CasellaDiTesto 5508">
          <a:extLst>
            <a:ext uri="{FF2B5EF4-FFF2-40B4-BE49-F238E27FC236}">
              <a16:creationId xmlns:a16="http://schemas.microsoft.com/office/drawing/2014/main" id="{E9A25CF7-8710-47C7-B977-0A9E02E15A0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10" name="CasellaDiTesto 5509">
          <a:extLst>
            <a:ext uri="{FF2B5EF4-FFF2-40B4-BE49-F238E27FC236}">
              <a16:creationId xmlns:a16="http://schemas.microsoft.com/office/drawing/2014/main" id="{4FCCF724-09AD-4198-91C6-A2FCA258E87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11" name="CasellaDiTesto 5510">
          <a:extLst>
            <a:ext uri="{FF2B5EF4-FFF2-40B4-BE49-F238E27FC236}">
              <a16:creationId xmlns:a16="http://schemas.microsoft.com/office/drawing/2014/main" id="{26936B41-5CD2-41D4-B2C4-5C7876CDD6B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12" name="CasellaDiTesto 5511">
          <a:extLst>
            <a:ext uri="{FF2B5EF4-FFF2-40B4-BE49-F238E27FC236}">
              <a16:creationId xmlns:a16="http://schemas.microsoft.com/office/drawing/2014/main" id="{A31D2DE4-DD48-4F3C-9968-7FDD1EAB312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13" name="CasellaDiTesto 5512">
          <a:extLst>
            <a:ext uri="{FF2B5EF4-FFF2-40B4-BE49-F238E27FC236}">
              <a16:creationId xmlns:a16="http://schemas.microsoft.com/office/drawing/2014/main" id="{5D32526B-8702-4640-A12D-61E0690E6BD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14" name="CasellaDiTesto 5513">
          <a:extLst>
            <a:ext uri="{FF2B5EF4-FFF2-40B4-BE49-F238E27FC236}">
              <a16:creationId xmlns:a16="http://schemas.microsoft.com/office/drawing/2014/main" id="{A396ADA5-DEF4-4582-9452-01A1C04FDE8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15" name="CasellaDiTesto 5514">
          <a:extLst>
            <a:ext uri="{FF2B5EF4-FFF2-40B4-BE49-F238E27FC236}">
              <a16:creationId xmlns:a16="http://schemas.microsoft.com/office/drawing/2014/main" id="{AC9AE337-DB73-42F9-B832-D85C16E08CD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16" name="CasellaDiTesto 5515">
          <a:extLst>
            <a:ext uri="{FF2B5EF4-FFF2-40B4-BE49-F238E27FC236}">
              <a16:creationId xmlns:a16="http://schemas.microsoft.com/office/drawing/2014/main" id="{F3A281BF-4AAF-4EB9-9E2E-3C01620ABA7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17" name="CasellaDiTesto 5516">
          <a:extLst>
            <a:ext uri="{FF2B5EF4-FFF2-40B4-BE49-F238E27FC236}">
              <a16:creationId xmlns:a16="http://schemas.microsoft.com/office/drawing/2014/main" id="{8A9CEECA-5958-4829-A934-BEA850C1E6E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18" name="CasellaDiTesto 5517">
          <a:extLst>
            <a:ext uri="{FF2B5EF4-FFF2-40B4-BE49-F238E27FC236}">
              <a16:creationId xmlns:a16="http://schemas.microsoft.com/office/drawing/2014/main" id="{707BC4AD-EF66-4B0F-8274-35F207BA3E5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19" name="CasellaDiTesto 5518">
          <a:extLst>
            <a:ext uri="{FF2B5EF4-FFF2-40B4-BE49-F238E27FC236}">
              <a16:creationId xmlns:a16="http://schemas.microsoft.com/office/drawing/2014/main" id="{B3A3F6D6-290B-4298-B9B8-89C171E69CD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20" name="CasellaDiTesto 5519">
          <a:extLst>
            <a:ext uri="{FF2B5EF4-FFF2-40B4-BE49-F238E27FC236}">
              <a16:creationId xmlns:a16="http://schemas.microsoft.com/office/drawing/2014/main" id="{98B82EDD-BFDC-4F63-9082-7AA176C2CEA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21" name="CasellaDiTesto 5520">
          <a:extLst>
            <a:ext uri="{FF2B5EF4-FFF2-40B4-BE49-F238E27FC236}">
              <a16:creationId xmlns:a16="http://schemas.microsoft.com/office/drawing/2014/main" id="{B7B789B1-E4B7-43DE-8FD2-56DE29769B4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22" name="CasellaDiTesto 5521">
          <a:extLst>
            <a:ext uri="{FF2B5EF4-FFF2-40B4-BE49-F238E27FC236}">
              <a16:creationId xmlns:a16="http://schemas.microsoft.com/office/drawing/2014/main" id="{DD79E563-7150-4BED-AE03-614DE361CA7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23" name="CasellaDiTesto 5522">
          <a:extLst>
            <a:ext uri="{FF2B5EF4-FFF2-40B4-BE49-F238E27FC236}">
              <a16:creationId xmlns:a16="http://schemas.microsoft.com/office/drawing/2014/main" id="{F7D27D92-E771-48BB-BC76-737B83E4C4E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24" name="CasellaDiTesto 5523">
          <a:extLst>
            <a:ext uri="{FF2B5EF4-FFF2-40B4-BE49-F238E27FC236}">
              <a16:creationId xmlns:a16="http://schemas.microsoft.com/office/drawing/2014/main" id="{398E9955-BDF5-4F26-B442-ECC8915CF8B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25" name="CasellaDiTesto 5524">
          <a:extLst>
            <a:ext uri="{FF2B5EF4-FFF2-40B4-BE49-F238E27FC236}">
              <a16:creationId xmlns:a16="http://schemas.microsoft.com/office/drawing/2014/main" id="{E4A67AA3-99F6-4ED7-8BCC-6FCFC7A91C8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26" name="CasellaDiTesto 5525">
          <a:extLst>
            <a:ext uri="{FF2B5EF4-FFF2-40B4-BE49-F238E27FC236}">
              <a16:creationId xmlns:a16="http://schemas.microsoft.com/office/drawing/2014/main" id="{EF51D5F2-480D-4274-8BAF-98AF6F4CE15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27" name="CasellaDiTesto 5526">
          <a:extLst>
            <a:ext uri="{FF2B5EF4-FFF2-40B4-BE49-F238E27FC236}">
              <a16:creationId xmlns:a16="http://schemas.microsoft.com/office/drawing/2014/main" id="{326F12DC-FD48-46BC-81A9-E0802E530C3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28" name="CasellaDiTesto 5527">
          <a:extLst>
            <a:ext uri="{FF2B5EF4-FFF2-40B4-BE49-F238E27FC236}">
              <a16:creationId xmlns:a16="http://schemas.microsoft.com/office/drawing/2014/main" id="{D004AFAD-0BF5-43D9-BA75-86DC73C2BA3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29" name="CasellaDiTesto 5528">
          <a:extLst>
            <a:ext uri="{FF2B5EF4-FFF2-40B4-BE49-F238E27FC236}">
              <a16:creationId xmlns:a16="http://schemas.microsoft.com/office/drawing/2014/main" id="{16A81065-CDE6-481C-9AFA-ABF508264D3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30" name="CasellaDiTesto 5529">
          <a:extLst>
            <a:ext uri="{FF2B5EF4-FFF2-40B4-BE49-F238E27FC236}">
              <a16:creationId xmlns:a16="http://schemas.microsoft.com/office/drawing/2014/main" id="{E2FA8AFD-92A0-4720-9E52-535E7A54612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31" name="CasellaDiTesto 5530">
          <a:extLst>
            <a:ext uri="{FF2B5EF4-FFF2-40B4-BE49-F238E27FC236}">
              <a16:creationId xmlns:a16="http://schemas.microsoft.com/office/drawing/2014/main" id="{26B83F6E-9F6A-406D-AB12-B71F33C565D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32" name="CasellaDiTesto 5531">
          <a:extLst>
            <a:ext uri="{FF2B5EF4-FFF2-40B4-BE49-F238E27FC236}">
              <a16:creationId xmlns:a16="http://schemas.microsoft.com/office/drawing/2014/main" id="{C1E76354-6909-4C20-B6C4-A9E8711F0DE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533" name="CasellaDiTesto 5532">
          <a:extLst>
            <a:ext uri="{FF2B5EF4-FFF2-40B4-BE49-F238E27FC236}">
              <a16:creationId xmlns:a16="http://schemas.microsoft.com/office/drawing/2014/main" id="{8E2E3B1B-AC65-45CC-89D5-A7E14993AE1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534" name="CasellaDiTesto 5533">
          <a:extLst>
            <a:ext uri="{FF2B5EF4-FFF2-40B4-BE49-F238E27FC236}">
              <a16:creationId xmlns:a16="http://schemas.microsoft.com/office/drawing/2014/main" id="{ADA59C43-5521-42AA-9299-1DD8A2313F4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535" name="CasellaDiTesto 5534">
          <a:extLst>
            <a:ext uri="{FF2B5EF4-FFF2-40B4-BE49-F238E27FC236}">
              <a16:creationId xmlns:a16="http://schemas.microsoft.com/office/drawing/2014/main" id="{D2F8244E-5A9E-4C34-8406-E2F1CC7C360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536" name="CasellaDiTesto 5535">
          <a:extLst>
            <a:ext uri="{FF2B5EF4-FFF2-40B4-BE49-F238E27FC236}">
              <a16:creationId xmlns:a16="http://schemas.microsoft.com/office/drawing/2014/main" id="{54883DA5-D09B-44C9-A5F8-60C60AF6D2A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537" name="CasellaDiTesto 5536">
          <a:extLst>
            <a:ext uri="{FF2B5EF4-FFF2-40B4-BE49-F238E27FC236}">
              <a16:creationId xmlns:a16="http://schemas.microsoft.com/office/drawing/2014/main" id="{E8A2E09E-7845-44C8-92D1-363EB93B9E4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538" name="CasellaDiTesto 5537">
          <a:extLst>
            <a:ext uri="{FF2B5EF4-FFF2-40B4-BE49-F238E27FC236}">
              <a16:creationId xmlns:a16="http://schemas.microsoft.com/office/drawing/2014/main" id="{F531529C-CE16-428A-826D-F364FF42813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539" name="CasellaDiTesto 5538">
          <a:extLst>
            <a:ext uri="{FF2B5EF4-FFF2-40B4-BE49-F238E27FC236}">
              <a16:creationId xmlns:a16="http://schemas.microsoft.com/office/drawing/2014/main" id="{5766BBCC-42A9-4A94-8F8A-31F4EA5046A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540" name="CasellaDiTesto 5539">
          <a:extLst>
            <a:ext uri="{FF2B5EF4-FFF2-40B4-BE49-F238E27FC236}">
              <a16:creationId xmlns:a16="http://schemas.microsoft.com/office/drawing/2014/main" id="{03205C22-253C-471A-9C9E-9B45A52123A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541" name="CasellaDiTesto 5540">
          <a:extLst>
            <a:ext uri="{FF2B5EF4-FFF2-40B4-BE49-F238E27FC236}">
              <a16:creationId xmlns:a16="http://schemas.microsoft.com/office/drawing/2014/main" id="{4831EBB6-9BE2-4200-8BF5-8E4F74340FD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542" name="CasellaDiTesto 5541">
          <a:extLst>
            <a:ext uri="{FF2B5EF4-FFF2-40B4-BE49-F238E27FC236}">
              <a16:creationId xmlns:a16="http://schemas.microsoft.com/office/drawing/2014/main" id="{A61EFC78-9C5E-4A5B-ADA9-80D7F9F29FF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543" name="CasellaDiTesto 5542">
          <a:extLst>
            <a:ext uri="{FF2B5EF4-FFF2-40B4-BE49-F238E27FC236}">
              <a16:creationId xmlns:a16="http://schemas.microsoft.com/office/drawing/2014/main" id="{E395A5A1-F829-4FFF-8821-2EA9257C929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544" name="CasellaDiTesto 5543">
          <a:extLst>
            <a:ext uri="{FF2B5EF4-FFF2-40B4-BE49-F238E27FC236}">
              <a16:creationId xmlns:a16="http://schemas.microsoft.com/office/drawing/2014/main" id="{40D16275-C86E-47AD-B8FA-1DB9B860F18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545" name="CasellaDiTesto 5544">
          <a:extLst>
            <a:ext uri="{FF2B5EF4-FFF2-40B4-BE49-F238E27FC236}">
              <a16:creationId xmlns:a16="http://schemas.microsoft.com/office/drawing/2014/main" id="{973AF41B-305D-46AF-88A3-4FD81749F5A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46" name="CasellaDiTesto 5545">
          <a:extLst>
            <a:ext uri="{FF2B5EF4-FFF2-40B4-BE49-F238E27FC236}">
              <a16:creationId xmlns:a16="http://schemas.microsoft.com/office/drawing/2014/main" id="{75A151E0-E65F-4499-9301-DC5FBB4BE66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547" name="CasellaDiTesto 5546">
          <a:extLst>
            <a:ext uri="{FF2B5EF4-FFF2-40B4-BE49-F238E27FC236}">
              <a16:creationId xmlns:a16="http://schemas.microsoft.com/office/drawing/2014/main" id="{0C28A61A-9AEF-476B-AD38-32C3ED5B725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48" name="CasellaDiTesto 5547">
          <a:extLst>
            <a:ext uri="{FF2B5EF4-FFF2-40B4-BE49-F238E27FC236}">
              <a16:creationId xmlns:a16="http://schemas.microsoft.com/office/drawing/2014/main" id="{65088677-6217-48DA-9702-C07CF9645D5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549" name="CasellaDiTesto 5548">
          <a:extLst>
            <a:ext uri="{FF2B5EF4-FFF2-40B4-BE49-F238E27FC236}">
              <a16:creationId xmlns:a16="http://schemas.microsoft.com/office/drawing/2014/main" id="{C3B49D3E-BE20-42B0-BB13-AC795A8B914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50" name="CasellaDiTesto 5549">
          <a:extLst>
            <a:ext uri="{FF2B5EF4-FFF2-40B4-BE49-F238E27FC236}">
              <a16:creationId xmlns:a16="http://schemas.microsoft.com/office/drawing/2014/main" id="{FD7BCEAC-0231-47B1-88C1-57CB2A6AC20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51" name="CasellaDiTesto 5550">
          <a:extLst>
            <a:ext uri="{FF2B5EF4-FFF2-40B4-BE49-F238E27FC236}">
              <a16:creationId xmlns:a16="http://schemas.microsoft.com/office/drawing/2014/main" id="{02BFB5ED-FCD4-4793-A6A6-5A0AFC47FA4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52" name="CasellaDiTesto 5551">
          <a:extLst>
            <a:ext uri="{FF2B5EF4-FFF2-40B4-BE49-F238E27FC236}">
              <a16:creationId xmlns:a16="http://schemas.microsoft.com/office/drawing/2014/main" id="{2039900F-04F4-4572-ACE1-3FECAB5F4C9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53" name="CasellaDiTesto 5552">
          <a:extLst>
            <a:ext uri="{FF2B5EF4-FFF2-40B4-BE49-F238E27FC236}">
              <a16:creationId xmlns:a16="http://schemas.microsoft.com/office/drawing/2014/main" id="{13642041-F4AA-4078-B7FB-CE07969D125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54" name="CasellaDiTesto 5553">
          <a:extLst>
            <a:ext uri="{FF2B5EF4-FFF2-40B4-BE49-F238E27FC236}">
              <a16:creationId xmlns:a16="http://schemas.microsoft.com/office/drawing/2014/main" id="{BDB4B0A7-C001-4962-A64A-34C3293D0F9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55" name="CasellaDiTesto 5554">
          <a:extLst>
            <a:ext uri="{FF2B5EF4-FFF2-40B4-BE49-F238E27FC236}">
              <a16:creationId xmlns:a16="http://schemas.microsoft.com/office/drawing/2014/main" id="{604184D7-4EF7-4F27-B52A-E52CC24251A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56" name="CasellaDiTesto 5555">
          <a:extLst>
            <a:ext uri="{FF2B5EF4-FFF2-40B4-BE49-F238E27FC236}">
              <a16:creationId xmlns:a16="http://schemas.microsoft.com/office/drawing/2014/main" id="{7B20C2A2-0448-4CD9-AC83-28E25747A6A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57" name="CasellaDiTesto 5556">
          <a:extLst>
            <a:ext uri="{FF2B5EF4-FFF2-40B4-BE49-F238E27FC236}">
              <a16:creationId xmlns:a16="http://schemas.microsoft.com/office/drawing/2014/main" id="{A1F6BB78-46E2-4F60-A638-965699D95BF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58" name="CasellaDiTesto 5557">
          <a:extLst>
            <a:ext uri="{FF2B5EF4-FFF2-40B4-BE49-F238E27FC236}">
              <a16:creationId xmlns:a16="http://schemas.microsoft.com/office/drawing/2014/main" id="{FDC18689-4C08-4DFD-996F-FB362400FC3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59" name="CasellaDiTesto 5558">
          <a:extLst>
            <a:ext uri="{FF2B5EF4-FFF2-40B4-BE49-F238E27FC236}">
              <a16:creationId xmlns:a16="http://schemas.microsoft.com/office/drawing/2014/main" id="{112BAF37-5D4F-40F8-8C9D-952E81A2534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60" name="CasellaDiTesto 5559">
          <a:extLst>
            <a:ext uri="{FF2B5EF4-FFF2-40B4-BE49-F238E27FC236}">
              <a16:creationId xmlns:a16="http://schemas.microsoft.com/office/drawing/2014/main" id="{3D8A7A7F-B363-4193-8866-752A5803B6B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61" name="CasellaDiTesto 5560">
          <a:extLst>
            <a:ext uri="{FF2B5EF4-FFF2-40B4-BE49-F238E27FC236}">
              <a16:creationId xmlns:a16="http://schemas.microsoft.com/office/drawing/2014/main" id="{E6CD3382-189C-4345-9DCC-EE6244EFD28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62" name="CasellaDiTesto 5561">
          <a:extLst>
            <a:ext uri="{FF2B5EF4-FFF2-40B4-BE49-F238E27FC236}">
              <a16:creationId xmlns:a16="http://schemas.microsoft.com/office/drawing/2014/main" id="{7995A310-4A58-4AAB-9EEB-889AD573B73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563" name="CasellaDiTesto 5562">
          <a:extLst>
            <a:ext uri="{FF2B5EF4-FFF2-40B4-BE49-F238E27FC236}">
              <a16:creationId xmlns:a16="http://schemas.microsoft.com/office/drawing/2014/main" id="{9B199BA0-583B-4C07-A132-16C5BFEAE98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564" name="CasellaDiTesto 5563">
          <a:extLst>
            <a:ext uri="{FF2B5EF4-FFF2-40B4-BE49-F238E27FC236}">
              <a16:creationId xmlns:a16="http://schemas.microsoft.com/office/drawing/2014/main" id="{59D30169-DBDF-49A8-BBB2-A033C8F642F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565" name="CasellaDiTesto 5564">
          <a:extLst>
            <a:ext uri="{FF2B5EF4-FFF2-40B4-BE49-F238E27FC236}">
              <a16:creationId xmlns:a16="http://schemas.microsoft.com/office/drawing/2014/main" id="{2552EE93-F825-4053-ADCD-6DDD3742276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66" name="CasellaDiTesto 5565">
          <a:extLst>
            <a:ext uri="{FF2B5EF4-FFF2-40B4-BE49-F238E27FC236}">
              <a16:creationId xmlns:a16="http://schemas.microsoft.com/office/drawing/2014/main" id="{51556E5D-7780-45D5-984C-DE30D2AF7CA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67" name="CasellaDiTesto 5566">
          <a:extLst>
            <a:ext uri="{FF2B5EF4-FFF2-40B4-BE49-F238E27FC236}">
              <a16:creationId xmlns:a16="http://schemas.microsoft.com/office/drawing/2014/main" id="{1510760B-5D65-4483-A39F-3834B59865F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68" name="CasellaDiTesto 5567">
          <a:extLst>
            <a:ext uri="{FF2B5EF4-FFF2-40B4-BE49-F238E27FC236}">
              <a16:creationId xmlns:a16="http://schemas.microsoft.com/office/drawing/2014/main" id="{E6380419-A8CB-48B6-A834-0C363A73E0B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69" name="CasellaDiTesto 5568">
          <a:extLst>
            <a:ext uri="{FF2B5EF4-FFF2-40B4-BE49-F238E27FC236}">
              <a16:creationId xmlns:a16="http://schemas.microsoft.com/office/drawing/2014/main" id="{EFF3684C-FDDC-41C3-945D-2D6FE44A46D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70" name="CasellaDiTesto 5569">
          <a:extLst>
            <a:ext uri="{FF2B5EF4-FFF2-40B4-BE49-F238E27FC236}">
              <a16:creationId xmlns:a16="http://schemas.microsoft.com/office/drawing/2014/main" id="{336B35E9-3934-4B3A-97EF-C5DD8DD045D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71" name="CasellaDiTesto 5570">
          <a:extLst>
            <a:ext uri="{FF2B5EF4-FFF2-40B4-BE49-F238E27FC236}">
              <a16:creationId xmlns:a16="http://schemas.microsoft.com/office/drawing/2014/main" id="{DDECE55D-ABE1-4FE7-8BD5-45C32C124EC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72" name="CasellaDiTesto 5571">
          <a:extLst>
            <a:ext uri="{FF2B5EF4-FFF2-40B4-BE49-F238E27FC236}">
              <a16:creationId xmlns:a16="http://schemas.microsoft.com/office/drawing/2014/main" id="{56F414C8-38A9-4B0A-BB24-AC4E37330FA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73" name="CasellaDiTesto 5572">
          <a:extLst>
            <a:ext uri="{FF2B5EF4-FFF2-40B4-BE49-F238E27FC236}">
              <a16:creationId xmlns:a16="http://schemas.microsoft.com/office/drawing/2014/main" id="{D49C66C7-AC28-4005-8730-F4DB23D57D4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74" name="CasellaDiTesto 5573">
          <a:extLst>
            <a:ext uri="{FF2B5EF4-FFF2-40B4-BE49-F238E27FC236}">
              <a16:creationId xmlns:a16="http://schemas.microsoft.com/office/drawing/2014/main" id="{459A18DB-386B-40A4-9575-0FFED2C621A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75" name="CasellaDiTesto 5574">
          <a:extLst>
            <a:ext uri="{FF2B5EF4-FFF2-40B4-BE49-F238E27FC236}">
              <a16:creationId xmlns:a16="http://schemas.microsoft.com/office/drawing/2014/main" id="{99349743-FA52-4F17-9AD2-5399DDBF394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76" name="CasellaDiTesto 5575">
          <a:extLst>
            <a:ext uri="{FF2B5EF4-FFF2-40B4-BE49-F238E27FC236}">
              <a16:creationId xmlns:a16="http://schemas.microsoft.com/office/drawing/2014/main" id="{8E0096D9-5072-4D63-84D9-9538C406286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77" name="CasellaDiTesto 5576">
          <a:extLst>
            <a:ext uri="{FF2B5EF4-FFF2-40B4-BE49-F238E27FC236}">
              <a16:creationId xmlns:a16="http://schemas.microsoft.com/office/drawing/2014/main" id="{831F2BDE-3CC1-4F16-A20C-A984B36C47D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78" name="CasellaDiTesto 5577">
          <a:extLst>
            <a:ext uri="{FF2B5EF4-FFF2-40B4-BE49-F238E27FC236}">
              <a16:creationId xmlns:a16="http://schemas.microsoft.com/office/drawing/2014/main" id="{A57CF569-A343-469A-A290-669882578D7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79" name="CasellaDiTesto 5578">
          <a:extLst>
            <a:ext uri="{FF2B5EF4-FFF2-40B4-BE49-F238E27FC236}">
              <a16:creationId xmlns:a16="http://schemas.microsoft.com/office/drawing/2014/main" id="{FFCACA17-635D-484B-963F-D624609DEC9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580" name="CasellaDiTesto 5579">
          <a:extLst>
            <a:ext uri="{FF2B5EF4-FFF2-40B4-BE49-F238E27FC236}">
              <a16:creationId xmlns:a16="http://schemas.microsoft.com/office/drawing/2014/main" id="{AD635EC1-A160-48E8-8893-D004029A2DC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81" name="CasellaDiTesto 5580">
          <a:extLst>
            <a:ext uri="{FF2B5EF4-FFF2-40B4-BE49-F238E27FC236}">
              <a16:creationId xmlns:a16="http://schemas.microsoft.com/office/drawing/2014/main" id="{64C0D760-C5EF-49B1-AC92-995E9BE2071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82" name="CasellaDiTesto 5581">
          <a:extLst>
            <a:ext uri="{FF2B5EF4-FFF2-40B4-BE49-F238E27FC236}">
              <a16:creationId xmlns:a16="http://schemas.microsoft.com/office/drawing/2014/main" id="{2049922A-0AED-44E4-B909-492CF372340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83" name="CasellaDiTesto 5582">
          <a:extLst>
            <a:ext uri="{FF2B5EF4-FFF2-40B4-BE49-F238E27FC236}">
              <a16:creationId xmlns:a16="http://schemas.microsoft.com/office/drawing/2014/main" id="{5BAD0C14-CF12-4F61-87AD-C697C01AEF9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84" name="CasellaDiTesto 5583">
          <a:extLst>
            <a:ext uri="{FF2B5EF4-FFF2-40B4-BE49-F238E27FC236}">
              <a16:creationId xmlns:a16="http://schemas.microsoft.com/office/drawing/2014/main" id="{B8766D87-FD62-4AE6-B0A2-9F476FA5495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85" name="CasellaDiTesto 5584">
          <a:extLst>
            <a:ext uri="{FF2B5EF4-FFF2-40B4-BE49-F238E27FC236}">
              <a16:creationId xmlns:a16="http://schemas.microsoft.com/office/drawing/2014/main" id="{AD143F0E-13B7-40A4-87FE-55C9005A62C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586" name="CasellaDiTesto 5585">
          <a:extLst>
            <a:ext uri="{FF2B5EF4-FFF2-40B4-BE49-F238E27FC236}">
              <a16:creationId xmlns:a16="http://schemas.microsoft.com/office/drawing/2014/main" id="{33666D92-1201-4CB6-8BAD-82827E5AC0C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87" name="CasellaDiTesto 5586">
          <a:extLst>
            <a:ext uri="{FF2B5EF4-FFF2-40B4-BE49-F238E27FC236}">
              <a16:creationId xmlns:a16="http://schemas.microsoft.com/office/drawing/2014/main" id="{4636964D-3D69-422F-BA90-9CEF4C57172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88" name="CasellaDiTesto 5587">
          <a:extLst>
            <a:ext uri="{FF2B5EF4-FFF2-40B4-BE49-F238E27FC236}">
              <a16:creationId xmlns:a16="http://schemas.microsoft.com/office/drawing/2014/main" id="{58DEBBCD-B5FC-402A-BA9E-AC2928FB12E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89" name="CasellaDiTesto 5588">
          <a:extLst>
            <a:ext uri="{FF2B5EF4-FFF2-40B4-BE49-F238E27FC236}">
              <a16:creationId xmlns:a16="http://schemas.microsoft.com/office/drawing/2014/main" id="{E21717BE-86A2-4F54-93E3-941522D9A5B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90" name="CasellaDiTesto 5589">
          <a:extLst>
            <a:ext uri="{FF2B5EF4-FFF2-40B4-BE49-F238E27FC236}">
              <a16:creationId xmlns:a16="http://schemas.microsoft.com/office/drawing/2014/main" id="{CEB6FDE9-1021-4DC1-8D35-073E76D6FF7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91" name="CasellaDiTesto 5590">
          <a:extLst>
            <a:ext uri="{FF2B5EF4-FFF2-40B4-BE49-F238E27FC236}">
              <a16:creationId xmlns:a16="http://schemas.microsoft.com/office/drawing/2014/main" id="{A013F548-2C52-4CDC-AF4B-18D9733E828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592" name="CasellaDiTesto 5591">
          <a:extLst>
            <a:ext uri="{FF2B5EF4-FFF2-40B4-BE49-F238E27FC236}">
              <a16:creationId xmlns:a16="http://schemas.microsoft.com/office/drawing/2014/main" id="{79659FB5-F45A-43B8-A27F-909B0BD2EFE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593" name="CasellaDiTesto 5592">
          <a:extLst>
            <a:ext uri="{FF2B5EF4-FFF2-40B4-BE49-F238E27FC236}">
              <a16:creationId xmlns:a16="http://schemas.microsoft.com/office/drawing/2014/main" id="{2F551089-BD50-4EA8-8A12-B159BDE24F7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594" name="CasellaDiTesto 5593">
          <a:extLst>
            <a:ext uri="{FF2B5EF4-FFF2-40B4-BE49-F238E27FC236}">
              <a16:creationId xmlns:a16="http://schemas.microsoft.com/office/drawing/2014/main" id="{421B1332-AEC5-43A0-BA0B-2B2F34C3502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595" name="CasellaDiTesto 5594">
          <a:extLst>
            <a:ext uri="{FF2B5EF4-FFF2-40B4-BE49-F238E27FC236}">
              <a16:creationId xmlns:a16="http://schemas.microsoft.com/office/drawing/2014/main" id="{6C15995C-7916-4095-8B3E-8B54D9B7753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596" name="CasellaDiTesto 5595">
          <a:extLst>
            <a:ext uri="{FF2B5EF4-FFF2-40B4-BE49-F238E27FC236}">
              <a16:creationId xmlns:a16="http://schemas.microsoft.com/office/drawing/2014/main" id="{E0874E9F-CF16-4111-9BC1-99DA167F100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597" name="CasellaDiTesto 5596">
          <a:extLst>
            <a:ext uri="{FF2B5EF4-FFF2-40B4-BE49-F238E27FC236}">
              <a16:creationId xmlns:a16="http://schemas.microsoft.com/office/drawing/2014/main" id="{E1CA76F2-5DD4-40C3-8175-6A61AF2DC8A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598" name="CasellaDiTesto 5597">
          <a:extLst>
            <a:ext uri="{FF2B5EF4-FFF2-40B4-BE49-F238E27FC236}">
              <a16:creationId xmlns:a16="http://schemas.microsoft.com/office/drawing/2014/main" id="{B7541B2A-EAB9-4E1E-A6E5-0A1D8599115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599" name="CasellaDiTesto 5598">
          <a:extLst>
            <a:ext uri="{FF2B5EF4-FFF2-40B4-BE49-F238E27FC236}">
              <a16:creationId xmlns:a16="http://schemas.microsoft.com/office/drawing/2014/main" id="{0262C25B-0632-416B-BB77-3EE1A267ABE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600" name="CasellaDiTesto 5599">
          <a:extLst>
            <a:ext uri="{FF2B5EF4-FFF2-40B4-BE49-F238E27FC236}">
              <a16:creationId xmlns:a16="http://schemas.microsoft.com/office/drawing/2014/main" id="{D4C428DB-A754-4038-9835-C7269EDA195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5601" name="CasellaDiTesto 5600">
          <a:extLst>
            <a:ext uri="{FF2B5EF4-FFF2-40B4-BE49-F238E27FC236}">
              <a16:creationId xmlns:a16="http://schemas.microsoft.com/office/drawing/2014/main" id="{33908C80-72EB-4204-A467-A93BBBF6C22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02" name="CasellaDiTesto 5601">
          <a:extLst>
            <a:ext uri="{FF2B5EF4-FFF2-40B4-BE49-F238E27FC236}">
              <a16:creationId xmlns:a16="http://schemas.microsoft.com/office/drawing/2014/main" id="{EF47313B-CA44-4149-B768-20FF5820462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03" name="CasellaDiTesto 5602">
          <a:extLst>
            <a:ext uri="{FF2B5EF4-FFF2-40B4-BE49-F238E27FC236}">
              <a16:creationId xmlns:a16="http://schemas.microsoft.com/office/drawing/2014/main" id="{7A8747DD-0E7C-4853-B865-10CACB57D80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04" name="CasellaDiTesto 5603">
          <a:extLst>
            <a:ext uri="{FF2B5EF4-FFF2-40B4-BE49-F238E27FC236}">
              <a16:creationId xmlns:a16="http://schemas.microsoft.com/office/drawing/2014/main" id="{B66A854C-AA64-469F-9E4C-5C25E7C9914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05" name="CasellaDiTesto 5604">
          <a:extLst>
            <a:ext uri="{FF2B5EF4-FFF2-40B4-BE49-F238E27FC236}">
              <a16:creationId xmlns:a16="http://schemas.microsoft.com/office/drawing/2014/main" id="{9FC9632E-E6E9-4B6E-ABB5-F4E82DCFAB5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606" name="CasellaDiTesto 5605">
          <a:extLst>
            <a:ext uri="{FF2B5EF4-FFF2-40B4-BE49-F238E27FC236}">
              <a16:creationId xmlns:a16="http://schemas.microsoft.com/office/drawing/2014/main" id="{A6736ADD-7F39-4F5F-A938-24AE12C4BC3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07" name="CasellaDiTesto 5606">
          <a:extLst>
            <a:ext uri="{FF2B5EF4-FFF2-40B4-BE49-F238E27FC236}">
              <a16:creationId xmlns:a16="http://schemas.microsoft.com/office/drawing/2014/main" id="{9679B42D-D25E-49AE-A66D-E7E3606A49F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608" name="CasellaDiTesto 5607">
          <a:extLst>
            <a:ext uri="{FF2B5EF4-FFF2-40B4-BE49-F238E27FC236}">
              <a16:creationId xmlns:a16="http://schemas.microsoft.com/office/drawing/2014/main" id="{1CA67E9F-4559-4786-909A-D3752E59BD7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609" name="CasellaDiTesto 5608">
          <a:extLst>
            <a:ext uri="{FF2B5EF4-FFF2-40B4-BE49-F238E27FC236}">
              <a16:creationId xmlns:a16="http://schemas.microsoft.com/office/drawing/2014/main" id="{17FB8EBA-CC59-44B1-A2E9-4A161ED8FB2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610" name="CasellaDiTesto 5609">
          <a:extLst>
            <a:ext uri="{FF2B5EF4-FFF2-40B4-BE49-F238E27FC236}">
              <a16:creationId xmlns:a16="http://schemas.microsoft.com/office/drawing/2014/main" id="{A8634AB9-1421-4285-8CB0-1710EDE6CB8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611" name="CasellaDiTesto 5610">
          <a:extLst>
            <a:ext uri="{FF2B5EF4-FFF2-40B4-BE49-F238E27FC236}">
              <a16:creationId xmlns:a16="http://schemas.microsoft.com/office/drawing/2014/main" id="{648FD64C-15EB-4267-ACFD-76B4048ACE7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612" name="CasellaDiTesto 5611">
          <a:extLst>
            <a:ext uri="{FF2B5EF4-FFF2-40B4-BE49-F238E27FC236}">
              <a16:creationId xmlns:a16="http://schemas.microsoft.com/office/drawing/2014/main" id="{F81E6112-0785-45C0-BDD3-2F38D1D9124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613" name="CasellaDiTesto 5612">
          <a:extLst>
            <a:ext uri="{FF2B5EF4-FFF2-40B4-BE49-F238E27FC236}">
              <a16:creationId xmlns:a16="http://schemas.microsoft.com/office/drawing/2014/main" id="{AEACB1BD-3D12-41CF-A23F-BD578EB1011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14" name="CasellaDiTesto 5613">
          <a:extLst>
            <a:ext uri="{FF2B5EF4-FFF2-40B4-BE49-F238E27FC236}">
              <a16:creationId xmlns:a16="http://schemas.microsoft.com/office/drawing/2014/main" id="{3EB7FBDD-A7EF-4D65-A229-EF03AD485EB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15" name="CasellaDiTesto 5614">
          <a:extLst>
            <a:ext uri="{FF2B5EF4-FFF2-40B4-BE49-F238E27FC236}">
              <a16:creationId xmlns:a16="http://schemas.microsoft.com/office/drawing/2014/main" id="{E8486BBA-FF5E-430C-85BD-9033BFC612E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16" name="CasellaDiTesto 5615">
          <a:extLst>
            <a:ext uri="{FF2B5EF4-FFF2-40B4-BE49-F238E27FC236}">
              <a16:creationId xmlns:a16="http://schemas.microsoft.com/office/drawing/2014/main" id="{9327A180-8BB4-4050-A0C3-6470008653C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617" name="CasellaDiTesto 5616">
          <a:extLst>
            <a:ext uri="{FF2B5EF4-FFF2-40B4-BE49-F238E27FC236}">
              <a16:creationId xmlns:a16="http://schemas.microsoft.com/office/drawing/2014/main" id="{451B72E9-2E85-4359-A3AC-7BE777ED369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18" name="CasellaDiTesto 5617">
          <a:extLst>
            <a:ext uri="{FF2B5EF4-FFF2-40B4-BE49-F238E27FC236}">
              <a16:creationId xmlns:a16="http://schemas.microsoft.com/office/drawing/2014/main" id="{6CB69385-7FD9-4A4C-AD01-24B4D590E17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619" name="CasellaDiTesto 5618">
          <a:extLst>
            <a:ext uri="{FF2B5EF4-FFF2-40B4-BE49-F238E27FC236}">
              <a16:creationId xmlns:a16="http://schemas.microsoft.com/office/drawing/2014/main" id="{7FA1194A-FC4E-4DB3-B3AB-4444747F6A9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20" name="CasellaDiTesto 5619">
          <a:extLst>
            <a:ext uri="{FF2B5EF4-FFF2-40B4-BE49-F238E27FC236}">
              <a16:creationId xmlns:a16="http://schemas.microsoft.com/office/drawing/2014/main" id="{D3B26FC4-9624-48B8-96AD-2E6D2552927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5621" name="CasellaDiTesto 5620">
          <a:extLst>
            <a:ext uri="{FF2B5EF4-FFF2-40B4-BE49-F238E27FC236}">
              <a16:creationId xmlns:a16="http://schemas.microsoft.com/office/drawing/2014/main" id="{4B07F764-55D0-453C-82DA-E7827ECB3E4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22" name="CasellaDiTesto 5621">
          <a:extLst>
            <a:ext uri="{FF2B5EF4-FFF2-40B4-BE49-F238E27FC236}">
              <a16:creationId xmlns:a16="http://schemas.microsoft.com/office/drawing/2014/main" id="{B32AAA82-1120-4E5E-90A0-5BFDDE55ACF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23" name="CasellaDiTesto 5622">
          <a:extLst>
            <a:ext uri="{FF2B5EF4-FFF2-40B4-BE49-F238E27FC236}">
              <a16:creationId xmlns:a16="http://schemas.microsoft.com/office/drawing/2014/main" id="{0CF55019-3736-493C-B580-84EDD3F54AC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24" name="CasellaDiTesto 5623">
          <a:extLst>
            <a:ext uri="{FF2B5EF4-FFF2-40B4-BE49-F238E27FC236}">
              <a16:creationId xmlns:a16="http://schemas.microsoft.com/office/drawing/2014/main" id="{82AE83C1-844D-4DF9-8990-D761401F4B2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25" name="CasellaDiTesto 5624">
          <a:extLst>
            <a:ext uri="{FF2B5EF4-FFF2-40B4-BE49-F238E27FC236}">
              <a16:creationId xmlns:a16="http://schemas.microsoft.com/office/drawing/2014/main" id="{C6ECA9BD-7B68-4858-8F16-D38A0C01915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626" name="CasellaDiTesto 5625">
          <a:extLst>
            <a:ext uri="{FF2B5EF4-FFF2-40B4-BE49-F238E27FC236}">
              <a16:creationId xmlns:a16="http://schemas.microsoft.com/office/drawing/2014/main" id="{25A085FA-4543-4BD6-A8EC-D23C0FBE649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627" name="CasellaDiTesto 5626">
          <a:extLst>
            <a:ext uri="{FF2B5EF4-FFF2-40B4-BE49-F238E27FC236}">
              <a16:creationId xmlns:a16="http://schemas.microsoft.com/office/drawing/2014/main" id="{CC39001F-5DC3-4887-B373-F6183DD5431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628" name="CasellaDiTesto 5627">
          <a:extLst>
            <a:ext uri="{FF2B5EF4-FFF2-40B4-BE49-F238E27FC236}">
              <a16:creationId xmlns:a16="http://schemas.microsoft.com/office/drawing/2014/main" id="{28A83CB7-47DF-48CA-88BD-C41B589B789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29" name="CasellaDiTesto 5628">
          <a:extLst>
            <a:ext uri="{FF2B5EF4-FFF2-40B4-BE49-F238E27FC236}">
              <a16:creationId xmlns:a16="http://schemas.microsoft.com/office/drawing/2014/main" id="{D6531C53-1BF7-4CFB-9716-7AC57955E6F2}"/>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30" name="CasellaDiTesto 5629">
          <a:extLst>
            <a:ext uri="{FF2B5EF4-FFF2-40B4-BE49-F238E27FC236}">
              <a16:creationId xmlns:a16="http://schemas.microsoft.com/office/drawing/2014/main" id="{FD9FF553-CAE6-4149-B841-7802814F5016}"/>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31" name="CasellaDiTesto 5630">
          <a:extLst>
            <a:ext uri="{FF2B5EF4-FFF2-40B4-BE49-F238E27FC236}">
              <a16:creationId xmlns:a16="http://schemas.microsoft.com/office/drawing/2014/main" id="{EA51877F-3AFE-486A-901E-A08FF916AFC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32" name="CasellaDiTesto 5631">
          <a:extLst>
            <a:ext uri="{FF2B5EF4-FFF2-40B4-BE49-F238E27FC236}">
              <a16:creationId xmlns:a16="http://schemas.microsoft.com/office/drawing/2014/main" id="{3A669F95-F56D-49E3-8900-69D04151DC9D}"/>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33" name="CasellaDiTesto 5632">
          <a:extLst>
            <a:ext uri="{FF2B5EF4-FFF2-40B4-BE49-F238E27FC236}">
              <a16:creationId xmlns:a16="http://schemas.microsoft.com/office/drawing/2014/main" id="{37D0EDE6-A044-48D2-A540-A0575AD085F7}"/>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34" name="CasellaDiTesto 5633">
          <a:extLst>
            <a:ext uri="{FF2B5EF4-FFF2-40B4-BE49-F238E27FC236}">
              <a16:creationId xmlns:a16="http://schemas.microsoft.com/office/drawing/2014/main" id="{6169EC15-F6D2-4133-A549-E15E8BD8E4D5}"/>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35" name="CasellaDiTesto 5634">
          <a:extLst>
            <a:ext uri="{FF2B5EF4-FFF2-40B4-BE49-F238E27FC236}">
              <a16:creationId xmlns:a16="http://schemas.microsoft.com/office/drawing/2014/main" id="{609C463B-F4CC-4ED3-BE1D-5D8666CE3C34}"/>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36" name="CasellaDiTesto 5635">
          <a:extLst>
            <a:ext uri="{FF2B5EF4-FFF2-40B4-BE49-F238E27FC236}">
              <a16:creationId xmlns:a16="http://schemas.microsoft.com/office/drawing/2014/main" id="{7D9B0EEF-4251-4AB7-8226-FEDAB18F23D0}"/>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37" name="CasellaDiTesto 5636">
          <a:extLst>
            <a:ext uri="{FF2B5EF4-FFF2-40B4-BE49-F238E27FC236}">
              <a16:creationId xmlns:a16="http://schemas.microsoft.com/office/drawing/2014/main" id="{BCC1F214-6D47-4FE8-9B57-0033C9715A74}"/>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38" name="CasellaDiTesto 5637">
          <a:extLst>
            <a:ext uri="{FF2B5EF4-FFF2-40B4-BE49-F238E27FC236}">
              <a16:creationId xmlns:a16="http://schemas.microsoft.com/office/drawing/2014/main" id="{BC473D02-AF85-44AF-935E-A782CB879730}"/>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39" name="CasellaDiTesto 5638">
          <a:extLst>
            <a:ext uri="{FF2B5EF4-FFF2-40B4-BE49-F238E27FC236}">
              <a16:creationId xmlns:a16="http://schemas.microsoft.com/office/drawing/2014/main" id="{EDDF3774-C000-4A5E-8EED-228DA47CF977}"/>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40" name="CasellaDiTesto 5639">
          <a:extLst>
            <a:ext uri="{FF2B5EF4-FFF2-40B4-BE49-F238E27FC236}">
              <a16:creationId xmlns:a16="http://schemas.microsoft.com/office/drawing/2014/main" id="{C34D2D4B-7B1A-4F2B-9B9C-87EFED8FAC81}"/>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41" name="CasellaDiTesto 5640">
          <a:extLst>
            <a:ext uri="{FF2B5EF4-FFF2-40B4-BE49-F238E27FC236}">
              <a16:creationId xmlns:a16="http://schemas.microsoft.com/office/drawing/2014/main" id="{81F8FFB4-78C8-4FFE-AD16-8710C15C3BB5}"/>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42" name="CasellaDiTesto 5641">
          <a:extLst>
            <a:ext uri="{FF2B5EF4-FFF2-40B4-BE49-F238E27FC236}">
              <a16:creationId xmlns:a16="http://schemas.microsoft.com/office/drawing/2014/main" id="{3F0067F1-3707-44AA-AC1C-0B6A6CBCAB62}"/>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43" name="CasellaDiTesto 5642">
          <a:extLst>
            <a:ext uri="{FF2B5EF4-FFF2-40B4-BE49-F238E27FC236}">
              <a16:creationId xmlns:a16="http://schemas.microsoft.com/office/drawing/2014/main" id="{E1142F2A-B410-4300-BF5B-C0F775849C05}"/>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44" name="CasellaDiTesto 5643">
          <a:extLst>
            <a:ext uri="{FF2B5EF4-FFF2-40B4-BE49-F238E27FC236}">
              <a16:creationId xmlns:a16="http://schemas.microsoft.com/office/drawing/2014/main" id="{E913DCEA-B531-4A01-97BB-517CF9AF56DC}"/>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45" name="CasellaDiTesto 5644">
          <a:extLst>
            <a:ext uri="{FF2B5EF4-FFF2-40B4-BE49-F238E27FC236}">
              <a16:creationId xmlns:a16="http://schemas.microsoft.com/office/drawing/2014/main" id="{51DB7237-C138-472C-8F29-70ECD1EA208A}"/>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46" name="CasellaDiTesto 5645">
          <a:extLst>
            <a:ext uri="{FF2B5EF4-FFF2-40B4-BE49-F238E27FC236}">
              <a16:creationId xmlns:a16="http://schemas.microsoft.com/office/drawing/2014/main" id="{8F0D7338-C496-4EB2-BB14-C53DF3C842E8}"/>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47" name="CasellaDiTesto 5646">
          <a:extLst>
            <a:ext uri="{FF2B5EF4-FFF2-40B4-BE49-F238E27FC236}">
              <a16:creationId xmlns:a16="http://schemas.microsoft.com/office/drawing/2014/main" id="{F0E39339-C8B1-43E3-B2DE-0D27F617FD8F}"/>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48" name="CasellaDiTesto 5647">
          <a:extLst>
            <a:ext uri="{FF2B5EF4-FFF2-40B4-BE49-F238E27FC236}">
              <a16:creationId xmlns:a16="http://schemas.microsoft.com/office/drawing/2014/main" id="{CD659BDE-9EED-42E3-8953-885F744F04C6}"/>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49" name="CasellaDiTesto 5648">
          <a:extLst>
            <a:ext uri="{FF2B5EF4-FFF2-40B4-BE49-F238E27FC236}">
              <a16:creationId xmlns:a16="http://schemas.microsoft.com/office/drawing/2014/main" id="{B153CBC9-B74B-4DBB-89B4-43B173DB82EC}"/>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50" name="CasellaDiTesto 5649">
          <a:extLst>
            <a:ext uri="{FF2B5EF4-FFF2-40B4-BE49-F238E27FC236}">
              <a16:creationId xmlns:a16="http://schemas.microsoft.com/office/drawing/2014/main" id="{B884C30F-5780-4E1A-9C49-3EB9BBA7EA8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51" name="CasellaDiTesto 5650">
          <a:extLst>
            <a:ext uri="{FF2B5EF4-FFF2-40B4-BE49-F238E27FC236}">
              <a16:creationId xmlns:a16="http://schemas.microsoft.com/office/drawing/2014/main" id="{756EA56D-0FF2-45F5-9508-3C3AF2D0DAF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52" name="CasellaDiTesto 5651">
          <a:extLst>
            <a:ext uri="{FF2B5EF4-FFF2-40B4-BE49-F238E27FC236}">
              <a16:creationId xmlns:a16="http://schemas.microsoft.com/office/drawing/2014/main" id="{B4B71EF4-5404-405A-969B-BA7BAE7C9BF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53" name="CasellaDiTesto 5652">
          <a:extLst>
            <a:ext uri="{FF2B5EF4-FFF2-40B4-BE49-F238E27FC236}">
              <a16:creationId xmlns:a16="http://schemas.microsoft.com/office/drawing/2014/main" id="{6927E846-F260-4FFC-AB68-7D3901CE3EF8}"/>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54" name="CasellaDiTesto 5653">
          <a:extLst>
            <a:ext uri="{FF2B5EF4-FFF2-40B4-BE49-F238E27FC236}">
              <a16:creationId xmlns:a16="http://schemas.microsoft.com/office/drawing/2014/main" id="{9A36B621-27AA-4B07-A8FB-74A9443975DF}"/>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55" name="CasellaDiTesto 5654">
          <a:extLst>
            <a:ext uri="{FF2B5EF4-FFF2-40B4-BE49-F238E27FC236}">
              <a16:creationId xmlns:a16="http://schemas.microsoft.com/office/drawing/2014/main" id="{4EC6E5C5-A998-4609-B710-29AA21255E60}"/>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56" name="CasellaDiTesto 5655">
          <a:extLst>
            <a:ext uri="{FF2B5EF4-FFF2-40B4-BE49-F238E27FC236}">
              <a16:creationId xmlns:a16="http://schemas.microsoft.com/office/drawing/2014/main" id="{F909229B-3C64-40C4-99A6-BB5F07DC7ECA}"/>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57" name="CasellaDiTesto 5656">
          <a:extLst>
            <a:ext uri="{FF2B5EF4-FFF2-40B4-BE49-F238E27FC236}">
              <a16:creationId xmlns:a16="http://schemas.microsoft.com/office/drawing/2014/main" id="{AA4E2F2C-3E32-465D-9DEB-CA22B46AA22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58" name="CasellaDiTesto 5657">
          <a:extLst>
            <a:ext uri="{FF2B5EF4-FFF2-40B4-BE49-F238E27FC236}">
              <a16:creationId xmlns:a16="http://schemas.microsoft.com/office/drawing/2014/main" id="{75AB1E63-87B7-4541-A7FC-0E5825F16A4A}"/>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59" name="CasellaDiTesto 5658">
          <a:extLst>
            <a:ext uri="{FF2B5EF4-FFF2-40B4-BE49-F238E27FC236}">
              <a16:creationId xmlns:a16="http://schemas.microsoft.com/office/drawing/2014/main" id="{DB2EA48A-E865-422F-B5C9-4185B6D68411}"/>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60" name="CasellaDiTesto 5659">
          <a:extLst>
            <a:ext uri="{FF2B5EF4-FFF2-40B4-BE49-F238E27FC236}">
              <a16:creationId xmlns:a16="http://schemas.microsoft.com/office/drawing/2014/main" id="{BBF874C8-81EF-42DB-8893-30EA20055A7A}"/>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61" name="CasellaDiTesto 5660">
          <a:extLst>
            <a:ext uri="{FF2B5EF4-FFF2-40B4-BE49-F238E27FC236}">
              <a16:creationId xmlns:a16="http://schemas.microsoft.com/office/drawing/2014/main" id="{AD71AADF-BDF4-4C04-9E62-CA68303FA0C2}"/>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62" name="CasellaDiTesto 5661">
          <a:extLst>
            <a:ext uri="{FF2B5EF4-FFF2-40B4-BE49-F238E27FC236}">
              <a16:creationId xmlns:a16="http://schemas.microsoft.com/office/drawing/2014/main" id="{7188AE1A-18B5-4A09-9889-7E66C97A2172}"/>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63" name="CasellaDiTesto 5662">
          <a:extLst>
            <a:ext uri="{FF2B5EF4-FFF2-40B4-BE49-F238E27FC236}">
              <a16:creationId xmlns:a16="http://schemas.microsoft.com/office/drawing/2014/main" id="{66CFE78E-3DA3-4D84-9FC2-616A3C08C54C}"/>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64" name="CasellaDiTesto 5663">
          <a:extLst>
            <a:ext uri="{FF2B5EF4-FFF2-40B4-BE49-F238E27FC236}">
              <a16:creationId xmlns:a16="http://schemas.microsoft.com/office/drawing/2014/main" id="{3BCDA3BE-F61D-4201-8751-F639F9DAB08E}"/>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65" name="CasellaDiTesto 5664">
          <a:extLst>
            <a:ext uri="{FF2B5EF4-FFF2-40B4-BE49-F238E27FC236}">
              <a16:creationId xmlns:a16="http://schemas.microsoft.com/office/drawing/2014/main" id="{E0056D3B-7CCD-4672-86DC-A75BB03D66C8}"/>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66" name="CasellaDiTesto 5665">
          <a:extLst>
            <a:ext uri="{FF2B5EF4-FFF2-40B4-BE49-F238E27FC236}">
              <a16:creationId xmlns:a16="http://schemas.microsoft.com/office/drawing/2014/main" id="{36BAD772-8DFE-43BC-B1D3-3F145EFE6791}"/>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67" name="CasellaDiTesto 5666">
          <a:extLst>
            <a:ext uri="{FF2B5EF4-FFF2-40B4-BE49-F238E27FC236}">
              <a16:creationId xmlns:a16="http://schemas.microsoft.com/office/drawing/2014/main" id="{B1ADAED0-CDEC-4273-9425-D90DB6C0856E}"/>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68" name="CasellaDiTesto 5667">
          <a:extLst>
            <a:ext uri="{FF2B5EF4-FFF2-40B4-BE49-F238E27FC236}">
              <a16:creationId xmlns:a16="http://schemas.microsoft.com/office/drawing/2014/main" id="{6FC61E3A-38BF-49D5-8D25-5530517061F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69" name="CasellaDiTesto 5668">
          <a:extLst>
            <a:ext uri="{FF2B5EF4-FFF2-40B4-BE49-F238E27FC236}">
              <a16:creationId xmlns:a16="http://schemas.microsoft.com/office/drawing/2014/main" id="{AF3B6ACD-031D-4400-A359-741E1C0DC2BC}"/>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70" name="CasellaDiTesto 5669">
          <a:extLst>
            <a:ext uri="{FF2B5EF4-FFF2-40B4-BE49-F238E27FC236}">
              <a16:creationId xmlns:a16="http://schemas.microsoft.com/office/drawing/2014/main" id="{9779038F-D626-4D99-BE19-612CD592806D}"/>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71" name="CasellaDiTesto 5670">
          <a:extLst>
            <a:ext uri="{FF2B5EF4-FFF2-40B4-BE49-F238E27FC236}">
              <a16:creationId xmlns:a16="http://schemas.microsoft.com/office/drawing/2014/main" id="{30A30A09-F8F0-4263-BA75-B86816A3DA19}"/>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72" name="CasellaDiTesto 5671">
          <a:extLst>
            <a:ext uri="{FF2B5EF4-FFF2-40B4-BE49-F238E27FC236}">
              <a16:creationId xmlns:a16="http://schemas.microsoft.com/office/drawing/2014/main" id="{509B378B-D0BD-48C0-AD8A-7CE25B88247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73" name="CasellaDiTesto 5672">
          <a:extLst>
            <a:ext uri="{FF2B5EF4-FFF2-40B4-BE49-F238E27FC236}">
              <a16:creationId xmlns:a16="http://schemas.microsoft.com/office/drawing/2014/main" id="{80EC6419-39C3-4E25-A8E1-D3E325BC195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74" name="CasellaDiTesto 5673">
          <a:extLst>
            <a:ext uri="{FF2B5EF4-FFF2-40B4-BE49-F238E27FC236}">
              <a16:creationId xmlns:a16="http://schemas.microsoft.com/office/drawing/2014/main" id="{B9947E12-F2A4-4D0C-BA08-D17982B8F8B0}"/>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75" name="CasellaDiTesto 5674">
          <a:extLst>
            <a:ext uri="{FF2B5EF4-FFF2-40B4-BE49-F238E27FC236}">
              <a16:creationId xmlns:a16="http://schemas.microsoft.com/office/drawing/2014/main" id="{0EB5FE0F-D9B7-4268-9BFC-1314C57ED020}"/>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76" name="CasellaDiTesto 5675">
          <a:extLst>
            <a:ext uri="{FF2B5EF4-FFF2-40B4-BE49-F238E27FC236}">
              <a16:creationId xmlns:a16="http://schemas.microsoft.com/office/drawing/2014/main" id="{0AFDBBFF-004B-43CF-A90D-8C169FAD900D}"/>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77" name="CasellaDiTesto 5676">
          <a:extLst>
            <a:ext uri="{FF2B5EF4-FFF2-40B4-BE49-F238E27FC236}">
              <a16:creationId xmlns:a16="http://schemas.microsoft.com/office/drawing/2014/main" id="{530428CF-2C41-446E-B191-22A56FCE6E72}"/>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78" name="CasellaDiTesto 5677">
          <a:extLst>
            <a:ext uri="{FF2B5EF4-FFF2-40B4-BE49-F238E27FC236}">
              <a16:creationId xmlns:a16="http://schemas.microsoft.com/office/drawing/2014/main" id="{38D3E8FA-35EE-4386-A2B0-4C3E380E3849}"/>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79" name="CasellaDiTesto 5678">
          <a:extLst>
            <a:ext uri="{FF2B5EF4-FFF2-40B4-BE49-F238E27FC236}">
              <a16:creationId xmlns:a16="http://schemas.microsoft.com/office/drawing/2014/main" id="{2271C1C6-C42B-41E5-9A7D-FF2256C5C494}"/>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80" name="CasellaDiTesto 5679">
          <a:extLst>
            <a:ext uri="{FF2B5EF4-FFF2-40B4-BE49-F238E27FC236}">
              <a16:creationId xmlns:a16="http://schemas.microsoft.com/office/drawing/2014/main" id="{3A5FBC53-E87D-423D-9A84-6F98BC30784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81" name="CasellaDiTesto 5680">
          <a:extLst>
            <a:ext uri="{FF2B5EF4-FFF2-40B4-BE49-F238E27FC236}">
              <a16:creationId xmlns:a16="http://schemas.microsoft.com/office/drawing/2014/main" id="{681AA1E6-5962-40A4-BD70-3CB5BA63ACE7}"/>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82" name="CasellaDiTesto 5681">
          <a:extLst>
            <a:ext uri="{FF2B5EF4-FFF2-40B4-BE49-F238E27FC236}">
              <a16:creationId xmlns:a16="http://schemas.microsoft.com/office/drawing/2014/main" id="{D213768E-9DE7-4219-8EFA-D4CFE7F8AE15}"/>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83" name="CasellaDiTesto 5682">
          <a:extLst>
            <a:ext uri="{FF2B5EF4-FFF2-40B4-BE49-F238E27FC236}">
              <a16:creationId xmlns:a16="http://schemas.microsoft.com/office/drawing/2014/main" id="{C436B140-D572-4C92-AACF-56E8803A0555}"/>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84" name="CasellaDiTesto 5683">
          <a:extLst>
            <a:ext uri="{FF2B5EF4-FFF2-40B4-BE49-F238E27FC236}">
              <a16:creationId xmlns:a16="http://schemas.microsoft.com/office/drawing/2014/main" id="{6620F7B0-D953-431A-ABD1-B48D4704DE29}"/>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85" name="CasellaDiTesto 5684">
          <a:extLst>
            <a:ext uri="{FF2B5EF4-FFF2-40B4-BE49-F238E27FC236}">
              <a16:creationId xmlns:a16="http://schemas.microsoft.com/office/drawing/2014/main" id="{97EF7BFE-7E43-4193-8584-639F021F13E1}"/>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86" name="CasellaDiTesto 5685">
          <a:extLst>
            <a:ext uri="{FF2B5EF4-FFF2-40B4-BE49-F238E27FC236}">
              <a16:creationId xmlns:a16="http://schemas.microsoft.com/office/drawing/2014/main" id="{90624C7D-6B62-44EB-B29C-997309C34255}"/>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87" name="CasellaDiTesto 5686">
          <a:extLst>
            <a:ext uri="{FF2B5EF4-FFF2-40B4-BE49-F238E27FC236}">
              <a16:creationId xmlns:a16="http://schemas.microsoft.com/office/drawing/2014/main" id="{7B01025D-E365-48B0-AC80-A909F7CEF720}"/>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88" name="CasellaDiTesto 5687">
          <a:extLst>
            <a:ext uri="{FF2B5EF4-FFF2-40B4-BE49-F238E27FC236}">
              <a16:creationId xmlns:a16="http://schemas.microsoft.com/office/drawing/2014/main" id="{DBD9AF83-B838-4220-8041-05CDF4E1676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89" name="CasellaDiTesto 5688">
          <a:extLst>
            <a:ext uri="{FF2B5EF4-FFF2-40B4-BE49-F238E27FC236}">
              <a16:creationId xmlns:a16="http://schemas.microsoft.com/office/drawing/2014/main" id="{09FC4C08-F2AB-4DAE-B362-E45B99F668B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90" name="CasellaDiTesto 5689">
          <a:extLst>
            <a:ext uri="{FF2B5EF4-FFF2-40B4-BE49-F238E27FC236}">
              <a16:creationId xmlns:a16="http://schemas.microsoft.com/office/drawing/2014/main" id="{B504A1C9-6DDD-47D9-921D-31ADD6805B3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691" name="CasellaDiTesto 5690">
          <a:extLst>
            <a:ext uri="{FF2B5EF4-FFF2-40B4-BE49-F238E27FC236}">
              <a16:creationId xmlns:a16="http://schemas.microsoft.com/office/drawing/2014/main" id="{E47122B1-898A-4CA3-BE49-67D24E2D967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92" name="CasellaDiTesto 5691">
          <a:extLst>
            <a:ext uri="{FF2B5EF4-FFF2-40B4-BE49-F238E27FC236}">
              <a16:creationId xmlns:a16="http://schemas.microsoft.com/office/drawing/2014/main" id="{4D11687A-ABA1-4040-9112-26DFD2C0D78E}"/>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93" name="CasellaDiTesto 5692">
          <a:extLst>
            <a:ext uri="{FF2B5EF4-FFF2-40B4-BE49-F238E27FC236}">
              <a16:creationId xmlns:a16="http://schemas.microsoft.com/office/drawing/2014/main" id="{376F2684-EF5C-4D9D-A5A9-3E462F98E40F}"/>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94" name="CasellaDiTesto 5693">
          <a:extLst>
            <a:ext uri="{FF2B5EF4-FFF2-40B4-BE49-F238E27FC236}">
              <a16:creationId xmlns:a16="http://schemas.microsoft.com/office/drawing/2014/main" id="{D3EE4D34-32EC-4D9A-A06D-AB92E0913F16}"/>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95" name="CasellaDiTesto 5694">
          <a:extLst>
            <a:ext uri="{FF2B5EF4-FFF2-40B4-BE49-F238E27FC236}">
              <a16:creationId xmlns:a16="http://schemas.microsoft.com/office/drawing/2014/main" id="{7C6F52CB-4FE3-4223-B9B1-190DFEC3D1D5}"/>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96" name="CasellaDiTesto 5695">
          <a:extLst>
            <a:ext uri="{FF2B5EF4-FFF2-40B4-BE49-F238E27FC236}">
              <a16:creationId xmlns:a16="http://schemas.microsoft.com/office/drawing/2014/main" id="{A2D353E0-B504-40E3-810F-3BFFA5229839}"/>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97" name="CasellaDiTesto 5696">
          <a:extLst>
            <a:ext uri="{FF2B5EF4-FFF2-40B4-BE49-F238E27FC236}">
              <a16:creationId xmlns:a16="http://schemas.microsoft.com/office/drawing/2014/main" id="{975C12F6-6890-4E30-BDBB-F488DE682E26}"/>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98" name="CasellaDiTesto 5697">
          <a:extLst>
            <a:ext uri="{FF2B5EF4-FFF2-40B4-BE49-F238E27FC236}">
              <a16:creationId xmlns:a16="http://schemas.microsoft.com/office/drawing/2014/main" id="{D0E9E695-D6AB-4401-BF90-30C5338E3277}"/>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699" name="CasellaDiTesto 5698">
          <a:extLst>
            <a:ext uri="{FF2B5EF4-FFF2-40B4-BE49-F238E27FC236}">
              <a16:creationId xmlns:a16="http://schemas.microsoft.com/office/drawing/2014/main" id="{83890776-486E-49A0-AE40-96E6D9E66518}"/>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00" name="CasellaDiTesto 5699">
          <a:extLst>
            <a:ext uri="{FF2B5EF4-FFF2-40B4-BE49-F238E27FC236}">
              <a16:creationId xmlns:a16="http://schemas.microsoft.com/office/drawing/2014/main" id="{42A1932C-A3E5-477C-8781-059250BAAD79}"/>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01" name="CasellaDiTesto 5700">
          <a:extLst>
            <a:ext uri="{FF2B5EF4-FFF2-40B4-BE49-F238E27FC236}">
              <a16:creationId xmlns:a16="http://schemas.microsoft.com/office/drawing/2014/main" id="{5F894A44-106D-4FC2-8FB8-0277A4A8C925}"/>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02" name="CasellaDiTesto 5701">
          <a:extLst>
            <a:ext uri="{FF2B5EF4-FFF2-40B4-BE49-F238E27FC236}">
              <a16:creationId xmlns:a16="http://schemas.microsoft.com/office/drawing/2014/main" id="{B4312543-D426-4407-8872-6F7994F69252}"/>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03" name="CasellaDiTesto 5702">
          <a:extLst>
            <a:ext uri="{FF2B5EF4-FFF2-40B4-BE49-F238E27FC236}">
              <a16:creationId xmlns:a16="http://schemas.microsoft.com/office/drawing/2014/main" id="{C1046C75-2A65-4D5B-B7A5-003DADEC5399}"/>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04" name="CasellaDiTesto 5703">
          <a:extLst>
            <a:ext uri="{FF2B5EF4-FFF2-40B4-BE49-F238E27FC236}">
              <a16:creationId xmlns:a16="http://schemas.microsoft.com/office/drawing/2014/main" id="{08FDC795-092A-44F9-ADC3-F5C8C8405C6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05" name="CasellaDiTesto 5704">
          <a:extLst>
            <a:ext uri="{FF2B5EF4-FFF2-40B4-BE49-F238E27FC236}">
              <a16:creationId xmlns:a16="http://schemas.microsoft.com/office/drawing/2014/main" id="{12F96367-EEB9-4E38-8E58-83668CA4D7C0}"/>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06" name="CasellaDiTesto 5705">
          <a:extLst>
            <a:ext uri="{FF2B5EF4-FFF2-40B4-BE49-F238E27FC236}">
              <a16:creationId xmlns:a16="http://schemas.microsoft.com/office/drawing/2014/main" id="{85A78C2B-777B-4FE5-9DEF-8906A352E25D}"/>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07" name="CasellaDiTesto 5706">
          <a:extLst>
            <a:ext uri="{FF2B5EF4-FFF2-40B4-BE49-F238E27FC236}">
              <a16:creationId xmlns:a16="http://schemas.microsoft.com/office/drawing/2014/main" id="{FD2EE70A-3AFB-4356-A385-5A0B07604CA2}"/>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08" name="CasellaDiTesto 5707">
          <a:extLst>
            <a:ext uri="{FF2B5EF4-FFF2-40B4-BE49-F238E27FC236}">
              <a16:creationId xmlns:a16="http://schemas.microsoft.com/office/drawing/2014/main" id="{4A84D8F0-F4B7-43B2-B897-A5A302877A7A}"/>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09" name="CasellaDiTesto 5708">
          <a:extLst>
            <a:ext uri="{FF2B5EF4-FFF2-40B4-BE49-F238E27FC236}">
              <a16:creationId xmlns:a16="http://schemas.microsoft.com/office/drawing/2014/main" id="{35600B9F-D4A8-4491-9780-1987F306B4DE}"/>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10" name="CasellaDiTesto 5709">
          <a:extLst>
            <a:ext uri="{FF2B5EF4-FFF2-40B4-BE49-F238E27FC236}">
              <a16:creationId xmlns:a16="http://schemas.microsoft.com/office/drawing/2014/main" id="{31390FFC-11D6-42C6-B018-EE74E571D8C0}"/>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11" name="CasellaDiTesto 5710">
          <a:extLst>
            <a:ext uri="{FF2B5EF4-FFF2-40B4-BE49-F238E27FC236}">
              <a16:creationId xmlns:a16="http://schemas.microsoft.com/office/drawing/2014/main" id="{28C11454-2621-480E-9511-06C261E01E26}"/>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12" name="CasellaDiTesto 5711">
          <a:extLst>
            <a:ext uri="{FF2B5EF4-FFF2-40B4-BE49-F238E27FC236}">
              <a16:creationId xmlns:a16="http://schemas.microsoft.com/office/drawing/2014/main" id="{74D84A7F-B2CB-4BEA-B0AA-8A6441EF04A8}"/>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713" name="CasellaDiTesto 5712">
          <a:extLst>
            <a:ext uri="{FF2B5EF4-FFF2-40B4-BE49-F238E27FC236}">
              <a16:creationId xmlns:a16="http://schemas.microsoft.com/office/drawing/2014/main" id="{A0287917-AB68-4D20-B5DD-034FECEC01A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714" name="CasellaDiTesto 5713">
          <a:extLst>
            <a:ext uri="{FF2B5EF4-FFF2-40B4-BE49-F238E27FC236}">
              <a16:creationId xmlns:a16="http://schemas.microsoft.com/office/drawing/2014/main" id="{ED918DC6-6CFA-4214-B30B-12F946CF14B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715" name="CasellaDiTesto 5714">
          <a:extLst>
            <a:ext uri="{FF2B5EF4-FFF2-40B4-BE49-F238E27FC236}">
              <a16:creationId xmlns:a16="http://schemas.microsoft.com/office/drawing/2014/main" id="{840A546D-C6A6-47DA-89A0-15FCA41A227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16" name="CasellaDiTesto 5715">
          <a:extLst>
            <a:ext uri="{FF2B5EF4-FFF2-40B4-BE49-F238E27FC236}">
              <a16:creationId xmlns:a16="http://schemas.microsoft.com/office/drawing/2014/main" id="{9B30C24B-9AD1-4676-B386-682112806580}"/>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17" name="CasellaDiTesto 5716">
          <a:extLst>
            <a:ext uri="{FF2B5EF4-FFF2-40B4-BE49-F238E27FC236}">
              <a16:creationId xmlns:a16="http://schemas.microsoft.com/office/drawing/2014/main" id="{CD39278D-414E-4750-BAFA-A3B48421349C}"/>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18" name="CasellaDiTesto 5717">
          <a:extLst>
            <a:ext uri="{FF2B5EF4-FFF2-40B4-BE49-F238E27FC236}">
              <a16:creationId xmlns:a16="http://schemas.microsoft.com/office/drawing/2014/main" id="{C6A8A329-14BA-4122-9169-62B1E70790A4}"/>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19" name="CasellaDiTesto 5718">
          <a:extLst>
            <a:ext uri="{FF2B5EF4-FFF2-40B4-BE49-F238E27FC236}">
              <a16:creationId xmlns:a16="http://schemas.microsoft.com/office/drawing/2014/main" id="{1BA14CE5-64B6-4311-92F7-6C5466A8F342}"/>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20" name="CasellaDiTesto 5719">
          <a:extLst>
            <a:ext uri="{FF2B5EF4-FFF2-40B4-BE49-F238E27FC236}">
              <a16:creationId xmlns:a16="http://schemas.microsoft.com/office/drawing/2014/main" id="{78B1D117-86AE-4563-86E1-47A154F75CE7}"/>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21" name="CasellaDiTesto 5720">
          <a:extLst>
            <a:ext uri="{FF2B5EF4-FFF2-40B4-BE49-F238E27FC236}">
              <a16:creationId xmlns:a16="http://schemas.microsoft.com/office/drawing/2014/main" id="{E78B08B4-CE43-4361-B91A-E84A1D84C6E9}"/>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722" name="CasellaDiTesto 5721">
          <a:extLst>
            <a:ext uri="{FF2B5EF4-FFF2-40B4-BE49-F238E27FC236}">
              <a16:creationId xmlns:a16="http://schemas.microsoft.com/office/drawing/2014/main" id="{D74DB3EB-1E79-4F86-AD3A-CE46C7FA2B07}"/>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23" name="CasellaDiTesto 5722">
          <a:extLst>
            <a:ext uri="{FF2B5EF4-FFF2-40B4-BE49-F238E27FC236}">
              <a16:creationId xmlns:a16="http://schemas.microsoft.com/office/drawing/2014/main" id="{4D977146-BCAE-45E5-A4B4-64E9807B2F7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724" name="CasellaDiTesto 5723">
          <a:extLst>
            <a:ext uri="{FF2B5EF4-FFF2-40B4-BE49-F238E27FC236}">
              <a16:creationId xmlns:a16="http://schemas.microsoft.com/office/drawing/2014/main" id="{3ADEEDEC-8303-49FC-83BF-D992757E966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25" name="CasellaDiTesto 5724">
          <a:extLst>
            <a:ext uri="{FF2B5EF4-FFF2-40B4-BE49-F238E27FC236}">
              <a16:creationId xmlns:a16="http://schemas.microsoft.com/office/drawing/2014/main" id="{FE3A6024-6450-4561-A22D-D5E29CCF578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726" name="CasellaDiTesto 5725">
          <a:extLst>
            <a:ext uri="{FF2B5EF4-FFF2-40B4-BE49-F238E27FC236}">
              <a16:creationId xmlns:a16="http://schemas.microsoft.com/office/drawing/2014/main" id="{FFC7A139-5938-47D0-ADB6-A91DF93769A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27" name="CasellaDiTesto 5726">
          <a:extLst>
            <a:ext uri="{FF2B5EF4-FFF2-40B4-BE49-F238E27FC236}">
              <a16:creationId xmlns:a16="http://schemas.microsoft.com/office/drawing/2014/main" id="{E7238395-F4EE-41E4-B46C-A6571637388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28" name="CasellaDiTesto 5727">
          <a:extLst>
            <a:ext uri="{FF2B5EF4-FFF2-40B4-BE49-F238E27FC236}">
              <a16:creationId xmlns:a16="http://schemas.microsoft.com/office/drawing/2014/main" id="{CD5157B1-35CD-4213-AF7F-9371ADE1C58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29" name="CasellaDiTesto 5728">
          <a:extLst>
            <a:ext uri="{FF2B5EF4-FFF2-40B4-BE49-F238E27FC236}">
              <a16:creationId xmlns:a16="http://schemas.microsoft.com/office/drawing/2014/main" id="{9E1DD51F-812A-4B1D-AF4F-70CFB0BDBCA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30" name="CasellaDiTesto 5729">
          <a:extLst>
            <a:ext uri="{FF2B5EF4-FFF2-40B4-BE49-F238E27FC236}">
              <a16:creationId xmlns:a16="http://schemas.microsoft.com/office/drawing/2014/main" id="{E6E0FAE4-88F1-42BF-A92C-B913F885C3E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31" name="CasellaDiTesto 5730">
          <a:extLst>
            <a:ext uri="{FF2B5EF4-FFF2-40B4-BE49-F238E27FC236}">
              <a16:creationId xmlns:a16="http://schemas.microsoft.com/office/drawing/2014/main" id="{AD2A3122-C1BD-429C-A8D9-ADF5D43999A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32" name="CasellaDiTesto 5731">
          <a:extLst>
            <a:ext uri="{FF2B5EF4-FFF2-40B4-BE49-F238E27FC236}">
              <a16:creationId xmlns:a16="http://schemas.microsoft.com/office/drawing/2014/main" id="{E8679B06-71D1-4B64-8EED-B3359D6856D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33" name="CasellaDiTesto 5732">
          <a:extLst>
            <a:ext uri="{FF2B5EF4-FFF2-40B4-BE49-F238E27FC236}">
              <a16:creationId xmlns:a16="http://schemas.microsoft.com/office/drawing/2014/main" id="{515D74AA-E4FA-4876-A86B-7BE5B1D4C4C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34" name="CasellaDiTesto 5733">
          <a:extLst>
            <a:ext uri="{FF2B5EF4-FFF2-40B4-BE49-F238E27FC236}">
              <a16:creationId xmlns:a16="http://schemas.microsoft.com/office/drawing/2014/main" id="{9AD060B0-6747-4776-B854-5FB6151054A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35" name="CasellaDiTesto 5734">
          <a:extLst>
            <a:ext uri="{FF2B5EF4-FFF2-40B4-BE49-F238E27FC236}">
              <a16:creationId xmlns:a16="http://schemas.microsoft.com/office/drawing/2014/main" id="{755FAD34-AD42-4439-9315-30E7CE2DFC1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36" name="CasellaDiTesto 5735">
          <a:extLst>
            <a:ext uri="{FF2B5EF4-FFF2-40B4-BE49-F238E27FC236}">
              <a16:creationId xmlns:a16="http://schemas.microsoft.com/office/drawing/2014/main" id="{3E9695CF-D8C3-4863-9BC2-69A7C05F032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37" name="CasellaDiTesto 5736">
          <a:extLst>
            <a:ext uri="{FF2B5EF4-FFF2-40B4-BE49-F238E27FC236}">
              <a16:creationId xmlns:a16="http://schemas.microsoft.com/office/drawing/2014/main" id="{E3DC1917-8EDA-441B-AF5A-00ABA4093BE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38" name="CasellaDiTesto 5737">
          <a:extLst>
            <a:ext uri="{FF2B5EF4-FFF2-40B4-BE49-F238E27FC236}">
              <a16:creationId xmlns:a16="http://schemas.microsoft.com/office/drawing/2014/main" id="{E39FB495-7A52-4836-BE81-E6CEE31F691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39" name="CasellaDiTesto 5738">
          <a:extLst>
            <a:ext uri="{FF2B5EF4-FFF2-40B4-BE49-F238E27FC236}">
              <a16:creationId xmlns:a16="http://schemas.microsoft.com/office/drawing/2014/main" id="{168CA6C7-3D93-431F-9C62-83075BD8E44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40" name="CasellaDiTesto 5739">
          <a:extLst>
            <a:ext uri="{FF2B5EF4-FFF2-40B4-BE49-F238E27FC236}">
              <a16:creationId xmlns:a16="http://schemas.microsoft.com/office/drawing/2014/main" id="{BE65FD93-DD29-41ED-8A3A-8F96F7E8440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41" name="CasellaDiTesto 5740">
          <a:extLst>
            <a:ext uri="{FF2B5EF4-FFF2-40B4-BE49-F238E27FC236}">
              <a16:creationId xmlns:a16="http://schemas.microsoft.com/office/drawing/2014/main" id="{82ECB723-1463-4870-9CFC-619B47202BD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42" name="CasellaDiTesto 5741">
          <a:extLst>
            <a:ext uri="{FF2B5EF4-FFF2-40B4-BE49-F238E27FC236}">
              <a16:creationId xmlns:a16="http://schemas.microsoft.com/office/drawing/2014/main" id="{68BFBF36-E879-431F-AFE0-AA7B2880CCF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43" name="CasellaDiTesto 5742">
          <a:extLst>
            <a:ext uri="{FF2B5EF4-FFF2-40B4-BE49-F238E27FC236}">
              <a16:creationId xmlns:a16="http://schemas.microsoft.com/office/drawing/2014/main" id="{A8DD1E82-73BD-4D16-847E-2A6E27733FDF}"/>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44" name="CasellaDiTesto 5743">
          <a:extLst>
            <a:ext uri="{FF2B5EF4-FFF2-40B4-BE49-F238E27FC236}">
              <a16:creationId xmlns:a16="http://schemas.microsoft.com/office/drawing/2014/main" id="{17DF4F0F-8D04-4DFC-B65B-4B20BF8B581F}"/>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45" name="CasellaDiTesto 5744">
          <a:extLst>
            <a:ext uri="{FF2B5EF4-FFF2-40B4-BE49-F238E27FC236}">
              <a16:creationId xmlns:a16="http://schemas.microsoft.com/office/drawing/2014/main" id="{0013FE60-C2B6-4ABE-888C-EE590244C960}"/>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746" name="CasellaDiTesto 5745">
          <a:extLst>
            <a:ext uri="{FF2B5EF4-FFF2-40B4-BE49-F238E27FC236}">
              <a16:creationId xmlns:a16="http://schemas.microsoft.com/office/drawing/2014/main" id="{A096B6DF-0433-42B4-9782-68C26A9C1BB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747" name="CasellaDiTesto 5746">
          <a:extLst>
            <a:ext uri="{FF2B5EF4-FFF2-40B4-BE49-F238E27FC236}">
              <a16:creationId xmlns:a16="http://schemas.microsoft.com/office/drawing/2014/main" id="{76D0BCEE-1DE2-4AF0-8FDF-9CDFF05509C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48" name="CasellaDiTesto 5747">
          <a:extLst>
            <a:ext uri="{FF2B5EF4-FFF2-40B4-BE49-F238E27FC236}">
              <a16:creationId xmlns:a16="http://schemas.microsoft.com/office/drawing/2014/main" id="{78B55789-64E9-46DE-AA7F-06A9FBCFED1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49" name="CasellaDiTesto 5748">
          <a:extLst>
            <a:ext uri="{FF2B5EF4-FFF2-40B4-BE49-F238E27FC236}">
              <a16:creationId xmlns:a16="http://schemas.microsoft.com/office/drawing/2014/main" id="{28F4D638-C485-4EDF-977C-31F1FF99361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50" name="CasellaDiTesto 5749">
          <a:extLst>
            <a:ext uri="{FF2B5EF4-FFF2-40B4-BE49-F238E27FC236}">
              <a16:creationId xmlns:a16="http://schemas.microsoft.com/office/drawing/2014/main" id="{FDCC6784-9824-452C-B64E-C7215445EF6A}"/>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51" name="CasellaDiTesto 5750">
          <a:extLst>
            <a:ext uri="{FF2B5EF4-FFF2-40B4-BE49-F238E27FC236}">
              <a16:creationId xmlns:a16="http://schemas.microsoft.com/office/drawing/2014/main" id="{CA5D6E59-78BE-407A-83C0-B38B9688DE7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52" name="CasellaDiTesto 5751">
          <a:extLst>
            <a:ext uri="{FF2B5EF4-FFF2-40B4-BE49-F238E27FC236}">
              <a16:creationId xmlns:a16="http://schemas.microsoft.com/office/drawing/2014/main" id="{7C6654A3-D17E-4F4F-9C39-ADFDB08E900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53" name="CasellaDiTesto 5752">
          <a:extLst>
            <a:ext uri="{FF2B5EF4-FFF2-40B4-BE49-F238E27FC236}">
              <a16:creationId xmlns:a16="http://schemas.microsoft.com/office/drawing/2014/main" id="{885D9407-A793-47AA-9E42-DE6D46FE5EA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54" name="CasellaDiTesto 5753">
          <a:extLst>
            <a:ext uri="{FF2B5EF4-FFF2-40B4-BE49-F238E27FC236}">
              <a16:creationId xmlns:a16="http://schemas.microsoft.com/office/drawing/2014/main" id="{7BC172D8-6866-44D4-A723-1690A98FFAAF}"/>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55" name="CasellaDiTesto 5754">
          <a:extLst>
            <a:ext uri="{FF2B5EF4-FFF2-40B4-BE49-F238E27FC236}">
              <a16:creationId xmlns:a16="http://schemas.microsoft.com/office/drawing/2014/main" id="{A3918F41-D20C-406C-96F9-7DD37499AAC1}"/>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56" name="CasellaDiTesto 5755">
          <a:extLst>
            <a:ext uri="{FF2B5EF4-FFF2-40B4-BE49-F238E27FC236}">
              <a16:creationId xmlns:a16="http://schemas.microsoft.com/office/drawing/2014/main" id="{F9520052-4083-4BB3-B24C-9714F5FB11B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57" name="CasellaDiTesto 5756">
          <a:extLst>
            <a:ext uri="{FF2B5EF4-FFF2-40B4-BE49-F238E27FC236}">
              <a16:creationId xmlns:a16="http://schemas.microsoft.com/office/drawing/2014/main" id="{FEBA4962-BFE6-454E-A518-75702EC6C8D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58" name="CasellaDiTesto 5757">
          <a:extLst>
            <a:ext uri="{FF2B5EF4-FFF2-40B4-BE49-F238E27FC236}">
              <a16:creationId xmlns:a16="http://schemas.microsoft.com/office/drawing/2014/main" id="{CBD78E24-FE34-4781-86F0-C78D0327308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59" name="CasellaDiTesto 5758">
          <a:extLst>
            <a:ext uri="{FF2B5EF4-FFF2-40B4-BE49-F238E27FC236}">
              <a16:creationId xmlns:a16="http://schemas.microsoft.com/office/drawing/2014/main" id="{7F2FCE48-93B0-4604-A3C3-EDAC1D7A9ED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60" name="CasellaDiTesto 5759">
          <a:extLst>
            <a:ext uri="{FF2B5EF4-FFF2-40B4-BE49-F238E27FC236}">
              <a16:creationId xmlns:a16="http://schemas.microsoft.com/office/drawing/2014/main" id="{E641E793-EB42-4667-8414-6B6BEF0478E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61" name="CasellaDiTesto 5760">
          <a:extLst>
            <a:ext uri="{FF2B5EF4-FFF2-40B4-BE49-F238E27FC236}">
              <a16:creationId xmlns:a16="http://schemas.microsoft.com/office/drawing/2014/main" id="{7F685E73-2EAA-4922-8E06-C0609BD5885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62" name="CasellaDiTesto 5761">
          <a:extLst>
            <a:ext uri="{FF2B5EF4-FFF2-40B4-BE49-F238E27FC236}">
              <a16:creationId xmlns:a16="http://schemas.microsoft.com/office/drawing/2014/main" id="{DCD8038C-FD38-4237-B786-14112309946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63" name="CasellaDiTesto 5762">
          <a:extLst>
            <a:ext uri="{FF2B5EF4-FFF2-40B4-BE49-F238E27FC236}">
              <a16:creationId xmlns:a16="http://schemas.microsoft.com/office/drawing/2014/main" id="{5FD8333A-C10D-4272-8CF8-E4571AF62F7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64" name="CasellaDiTesto 5763">
          <a:extLst>
            <a:ext uri="{FF2B5EF4-FFF2-40B4-BE49-F238E27FC236}">
              <a16:creationId xmlns:a16="http://schemas.microsoft.com/office/drawing/2014/main" id="{91A553CF-494B-49C5-B21C-12459B56B30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65" name="CasellaDiTesto 5764">
          <a:extLst>
            <a:ext uri="{FF2B5EF4-FFF2-40B4-BE49-F238E27FC236}">
              <a16:creationId xmlns:a16="http://schemas.microsoft.com/office/drawing/2014/main" id="{7EB3189A-07F1-497C-8BB6-F873CB2081F9}"/>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66" name="CasellaDiTesto 5765">
          <a:extLst>
            <a:ext uri="{FF2B5EF4-FFF2-40B4-BE49-F238E27FC236}">
              <a16:creationId xmlns:a16="http://schemas.microsoft.com/office/drawing/2014/main" id="{67C02E4E-DBD9-4749-A983-8401BCC7A18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67" name="CasellaDiTesto 5766">
          <a:extLst>
            <a:ext uri="{FF2B5EF4-FFF2-40B4-BE49-F238E27FC236}">
              <a16:creationId xmlns:a16="http://schemas.microsoft.com/office/drawing/2014/main" id="{566754E9-92EA-4306-8116-37E9E02C3ECD}"/>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68" name="CasellaDiTesto 5767">
          <a:extLst>
            <a:ext uri="{FF2B5EF4-FFF2-40B4-BE49-F238E27FC236}">
              <a16:creationId xmlns:a16="http://schemas.microsoft.com/office/drawing/2014/main" id="{D16B3ADE-FC9C-45A5-B5D9-74E1DC6A8C0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69" name="CasellaDiTesto 5768">
          <a:extLst>
            <a:ext uri="{FF2B5EF4-FFF2-40B4-BE49-F238E27FC236}">
              <a16:creationId xmlns:a16="http://schemas.microsoft.com/office/drawing/2014/main" id="{496B3F21-E744-43F8-852D-05159CCF8C56}"/>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70" name="CasellaDiTesto 5769">
          <a:extLst>
            <a:ext uri="{FF2B5EF4-FFF2-40B4-BE49-F238E27FC236}">
              <a16:creationId xmlns:a16="http://schemas.microsoft.com/office/drawing/2014/main" id="{994013F3-3379-4441-B51B-E49D39FE425C}"/>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71" name="CasellaDiTesto 5770">
          <a:extLst>
            <a:ext uri="{FF2B5EF4-FFF2-40B4-BE49-F238E27FC236}">
              <a16:creationId xmlns:a16="http://schemas.microsoft.com/office/drawing/2014/main" id="{91344975-534C-440B-98E3-3469028A3E98}"/>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72" name="CasellaDiTesto 5771">
          <a:extLst>
            <a:ext uri="{FF2B5EF4-FFF2-40B4-BE49-F238E27FC236}">
              <a16:creationId xmlns:a16="http://schemas.microsoft.com/office/drawing/2014/main" id="{3941F79A-60ED-4E52-A5D1-ABCA87633F12}"/>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73" name="CasellaDiTesto 5772">
          <a:extLst>
            <a:ext uri="{FF2B5EF4-FFF2-40B4-BE49-F238E27FC236}">
              <a16:creationId xmlns:a16="http://schemas.microsoft.com/office/drawing/2014/main" id="{3560B154-8F73-40EA-A7D3-15E2279D8128}"/>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74" name="CasellaDiTesto 5773">
          <a:extLst>
            <a:ext uri="{FF2B5EF4-FFF2-40B4-BE49-F238E27FC236}">
              <a16:creationId xmlns:a16="http://schemas.microsoft.com/office/drawing/2014/main" id="{9D3CACF9-E683-4851-89B3-229CECEEAD58}"/>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75" name="CasellaDiTesto 5774">
          <a:extLst>
            <a:ext uri="{FF2B5EF4-FFF2-40B4-BE49-F238E27FC236}">
              <a16:creationId xmlns:a16="http://schemas.microsoft.com/office/drawing/2014/main" id="{47C45C27-0180-4211-A636-D32E9E06FE0D}"/>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76" name="CasellaDiTesto 5775">
          <a:extLst>
            <a:ext uri="{FF2B5EF4-FFF2-40B4-BE49-F238E27FC236}">
              <a16:creationId xmlns:a16="http://schemas.microsoft.com/office/drawing/2014/main" id="{935C2172-1B23-4762-A2F4-7CB073C208AB}"/>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77" name="CasellaDiTesto 5776">
          <a:extLst>
            <a:ext uri="{FF2B5EF4-FFF2-40B4-BE49-F238E27FC236}">
              <a16:creationId xmlns:a16="http://schemas.microsoft.com/office/drawing/2014/main" id="{92364F9F-4CD2-44B5-B142-8B9A4F6679FE}"/>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778" name="CasellaDiTesto 5777">
          <a:extLst>
            <a:ext uri="{FF2B5EF4-FFF2-40B4-BE49-F238E27FC236}">
              <a16:creationId xmlns:a16="http://schemas.microsoft.com/office/drawing/2014/main" id="{1E043272-006F-40B7-8E19-91DE9F363722}"/>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79" name="CasellaDiTesto 5778">
          <a:extLst>
            <a:ext uri="{FF2B5EF4-FFF2-40B4-BE49-F238E27FC236}">
              <a16:creationId xmlns:a16="http://schemas.microsoft.com/office/drawing/2014/main" id="{A5A5B8CF-4A70-4183-BDD0-9B4CF9D9722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780" name="CasellaDiTesto 5779">
          <a:extLst>
            <a:ext uri="{FF2B5EF4-FFF2-40B4-BE49-F238E27FC236}">
              <a16:creationId xmlns:a16="http://schemas.microsoft.com/office/drawing/2014/main" id="{C678AC58-E6C0-431D-A2D6-10870585446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81" name="CasellaDiTesto 5780">
          <a:extLst>
            <a:ext uri="{FF2B5EF4-FFF2-40B4-BE49-F238E27FC236}">
              <a16:creationId xmlns:a16="http://schemas.microsoft.com/office/drawing/2014/main" id="{1667A105-AF93-4314-A4BD-04766C07451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5782" name="CasellaDiTesto 5781">
          <a:extLst>
            <a:ext uri="{FF2B5EF4-FFF2-40B4-BE49-F238E27FC236}">
              <a16:creationId xmlns:a16="http://schemas.microsoft.com/office/drawing/2014/main" id="{2D326AC1-0F2D-409D-B87B-D1689284F5F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83" name="CasellaDiTesto 5782">
          <a:extLst>
            <a:ext uri="{FF2B5EF4-FFF2-40B4-BE49-F238E27FC236}">
              <a16:creationId xmlns:a16="http://schemas.microsoft.com/office/drawing/2014/main" id="{32CFBFC5-31F5-427E-8891-A516509DE25F}"/>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84" name="CasellaDiTesto 5783">
          <a:extLst>
            <a:ext uri="{FF2B5EF4-FFF2-40B4-BE49-F238E27FC236}">
              <a16:creationId xmlns:a16="http://schemas.microsoft.com/office/drawing/2014/main" id="{AE092386-F856-4B07-A4B1-BCA341825B6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85" name="CasellaDiTesto 5784">
          <a:extLst>
            <a:ext uri="{FF2B5EF4-FFF2-40B4-BE49-F238E27FC236}">
              <a16:creationId xmlns:a16="http://schemas.microsoft.com/office/drawing/2014/main" id="{11503C78-FAA0-4244-8463-869ABEF14736}"/>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5786" name="CasellaDiTesto 5785">
          <a:extLst>
            <a:ext uri="{FF2B5EF4-FFF2-40B4-BE49-F238E27FC236}">
              <a16:creationId xmlns:a16="http://schemas.microsoft.com/office/drawing/2014/main" id="{C0C74117-C322-4363-B656-8D8C616A5F0E}"/>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87" name="CasellaDiTesto 5786">
          <a:extLst>
            <a:ext uri="{FF2B5EF4-FFF2-40B4-BE49-F238E27FC236}">
              <a16:creationId xmlns:a16="http://schemas.microsoft.com/office/drawing/2014/main" id="{73A81C8C-F2F1-4296-A8E1-23B803DF836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88" name="CasellaDiTesto 5787">
          <a:extLst>
            <a:ext uri="{FF2B5EF4-FFF2-40B4-BE49-F238E27FC236}">
              <a16:creationId xmlns:a16="http://schemas.microsoft.com/office/drawing/2014/main" id="{A7FA4E3F-BF3B-4707-AF7A-853CCF8D5CE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89" name="CasellaDiTesto 5788">
          <a:extLst>
            <a:ext uri="{FF2B5EF4-FFF2-40B4-BE49-F238E27FC236}">
              <a16:creationId xmlns:a16="http://schemas.microsoft.com/office/drawing/2014/main" id="{D1309ED7-FB1B-46B5-8835-595F0D4E8E51}"/>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90" name="CasellaDiTesto 5789">
          <a:extLst>
            <a:ext uri="{FF2B5EF4-FFF2-40B4-BE49-F238E27FC236}">
              <a16:creationId xmlns:a16="http://schemas.microsoft.com/office/drawing/2014/main" id="{C49BA4A8-AFB3-4E59-A902-E736EC4796C0}"/>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91" name="CasellaDiTesto 5790">
          <a:extLst>
            <a:ext uri="{FF2B5EF4-FFF2-40B4-BE49-F238E27FC236}">
              <a16:creationId xmlns:a16="http://schemas.microsoft.com/office/drawing/2014/main" id="{D5226813-4C0C-4EF8-B9FD-EE3A61DD5485}"/>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92" name="CasellaDiTesto 5791">
          <a:extLst>
            <a:ext uri="{FF2B5EF4-FFF2-40B4-BE49-F238E27FC236}">
              <a16:creationId xmlns:a16="http://schemas.microsoft.com/office/drawing/2014/main" id="{3281144A-B7A3-4F4C-B5AC-378A9A0F08B8}"/>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93" name="CasellaDiTesto 5792">
          <a:extLst>
            <a:ext uri="{FF2B5EF4-FFF2-40B4-BE49-F238E27FC236}">
              <a16:creationId xmlns:a16="http://schemas.microsoft.com/office/drawing/2014/main" id="{1087D0B1-9677-4799-8EBC-D060D60E1A0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794" name="CasellaDiTesto 5793">
          <a:extLst>
            <a:ext uri="{FF2B5EF4-FFF2-40B4-BE49-F238E27FC236}">
              <a16:creationId xmlns:a16="http://schemas.microsoft.com/office/drawing/2014/main" id="{285B983D-0839-49EA-B388-F768D4E14B2B}"/>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95" name="CasellaDiTesto 5794">
          <a:extLst>
            <a:ext uri="{FF2B5EF4-FFF2-40B4-BE49-F238E27FC236}">
              <a16:creationId xmlns:a16="http://schemas.microsoft.com/office/drawing/2014/main" id="{48AA3F48-A0A3-4122-B3C1-551D1210B539}"/>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96" name="CasellaDiTesto 5795">
          <a:extLst>
            <a:ext uri="{FF2B5EF4-FFF2-40B4-BE49-F238E27FC236}">
              <a16:creationId xmlns:a16="http://schemas.microsoft.com/office/drawing/2014/main" id="{944DFE94-DEDB-400E-A8B0-1D62E6C035AC}"/>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97" name="CasellaDiTesto 5796">
          <a:extLst>
            <a:ext uri="{FF2B5EF4-FFF2-40B4-BE49-F238E27FC236}">
              <a16:creationId xmlns:a16="http://schemas.microsoft.com/office/drawing/2014/main" id="{2424E2F5-B0F8-4C25-900C-2869BDB145E4}"/>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5798" name="CasellaDiTesto 5797">
          <a:extLst>
            <a:ext uri="{FF2B5EF4-FFF2-40B4-BE49-F238E27FC236}">
              <a16:creationId xmlns:a16="http://schemas.microsoft.com/office/drawing/2014/main" id="{57C2FA81-175B-458F-A8A7-9F83E1A2D853}"/>
            </a:ext>
          </a:extLst>
        </xdr:cNvPr>
        <xdr:cNvSpPr txBox="1"/>
      </xdr:nvSpPr>
      <xdr:spPr>
        <a:xfrm>
          <a:off x="15201900" y="16451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799" name="CasellaDiTesto 5798">
          <a:extLst>
            <a:ext uri="{FF2B5EF4-FFF2-40B4-BE49-F238E27FC236}">
              <a16:creationId xmlns:a16="http://schemas.microsoft.com/office/drawing/2014/main" id="{5747E45E-9308-4D22-9AD0-865954C015F6}"/>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800" name="CasellaDiTesto 5799">
          <a:extLst>
            <a:ext uri="{FF2B5EF4-FFF2-40B4-BE49-F238E27FC236}">
              <a16:creationId xmlns:a16="http://schemas.microsoft.com/office/drawing/2014/main" id="{DF76B7E1-6D59-42ED-91B8-2E1BF39F21DD}"/>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181</xdr:row>
      <xdr:rowOff>995362</xdr:rowOff>
    </xdr:from>
    <xdr:ext cx="65" cy="172227"/>
    <xdr:sp macro="" textlink="">
      <xdr:nvSpPr>
        <xdr:cNvPr id="5801" name="CasellaDiTesto 5800">
          <a:extLst>
            <a:ext uri="{FF2B5EF4-FFF2-40B4-BE49-F238E27FC236}">
              <a16:creationId xmlns:a16="http://schemas.microsoft.com/office/drawing/2014/main" id="{7F13D9A4-B69F-4ABB-A427-82D1E174D258}"/>
            </a:ext>
          </a:extLst>
        </xdr:cNvPr>
        <xdr:cNvSpPr txBox="1"/>
      </xdr:nvSpPr>
      <xdr:spPr>
        <a:xfrm>
          <a:off x="15201900" y="174463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02" name="CasellaDiTesto 5801">
          <a:extLst>
            <a:ext uri="{FF2B5EF4-FFF2-40B4-BE49-F238E27FC236}">
              <a16:creationId xmlns:a16="http://schemas.microsoft.com/office/drawing/2014/main" id="{02CA9B6E-7CF3-4A07-8587-217CAA7F7A49}"/>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03" name="CasellaDiTesto 5802">
          <a:extLst>
            <a:ext uri="{FF2B5EF4-FFF2-40B4-BE49-F238E27FC236}">
              <a16:creationId xmlns:a16="http://schemas.microsoft.com/office/drawing/2014/main" id="{4AFE1395-80FB-49A2-AC6A-83BE4457381A}"/>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04" name="CasellaDiTesto 5803">
          <a:extLst>
            <a:ext uri="{FF2B5EF4-FFF2-40B4-BE49-F238E27FC236}">
              <a16:creationId xmlns:a16="http://schemas.microsoft.com/office/drawing/2014/main" id="{8B37B7A0-BB44-4D34-BD9B-28FC24E30424}"/>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05" name="CasellaDiTesto 5804">
          <a:extLst>
            <a:ext uri="{FF2B5EF4-FFF2-40B4-BE49-F238E27FC236}">
              <a16:creationId xmlns:a16="http://schemas.microsoft.com/office/drawing/2014/main" id="{A4E38315-F1D8-4F4E-9664-A58E0551DC7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06" name="CasellaDiTesto 5805">
          <a:extLst>
            <a:ext uri="{FF2B5EF4-FFF2-40B4-BE49-F238E27FC236}">
              <a16:creationId xmlns:a16="http://schemas.microsoft.com/office/drawing/2014/main" id="{C47C963D-3ACA-4911-B29B-6FFD59F8105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07" name="CasellaDiTesto 5806">
          <a:extLst>
            <a:ext uri="{FF2B5EF4-FFF2-40B4-BE49-F238E27FC236}">
              <a16:creationId xmlns:a16="http://schemas.microsoft.com/office/drawing/2014/main" id="{4AD409D6-BF70-41D4-8EED-F2DC2EC229E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08" name="CasellaDiTesto 5807">
          <a:extLst>
            <a:ext uri="{FF2B5EF4-FFF2-40B4-BE49-F238E27FC236}">
              <a16:creationId xmlns:a16="http://schemas.microsoft.com/office/drawing/2014/main" id="{F0C20BB5-9EBF-4EF7-A7C3-08E099B32298}"/>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09" name="CasellaDiTesto 5808">
          <a:extLst>
            <a:ext uri="{FF2B5EF4-FFF2-40B4-BE49-F238E27FC236}">
              <a16:creationId xmlns:a16="http://schemas.microsoft.com/office/drawing/2014/main" id="{9216D7D6-B38C-4AAF-BF9E-6F37811C8AEC}"/>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10" name="CasellaDiTesto 5809">
          <a:extLst>
            <a:ext uri="{FF2B5EF4-FFF2-40B4-BE49-F238E27FC236}">
              <a16:creationId xmlns:a16="http://schemas.microsoft.com/office/drawing/2014/main" id="{19419C12-87ED-44F6-A49C-35C043DB301C}"/>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11" name="CasellaDiTesto 5810">
          <a:extLst>
            <a:ext uri="{FF2B5EF4-FFF2-40B4-BE49-F238E27FC236}">
              <a16:creationId xmlns:a16="http://schemas.microsoft.com/office/drawing/2014/main" id="{DF845D44-D7E1-4976-95DC-B61C4F8A4BA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12" name="CasellaDiTesto 5811">
          <a:extLst>
            <a:ext uri="{FF2B5EF4-FFF2-40B4-BE49-F238E27FC236}">
              <a16:creationId xmlns:a16="http://schemas.microsoft.com/office/drawing/2014/main" id="{068799B4-AB83-4EA1-A326-4B4B600ED83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13" name="CasellaDiTesto 5812">
          <a:extLst>
            <a:ext uri="{FF2B5EF4-FFF2-40B4-BE49-F238E27FC236}">
              <a16:creationId xmlns:a16="http://schemas.microsoft.com/office/drawing/2014/main" id="{4CD36DA8-A866-49B5-A563-C5D43095CFD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14" name="CasellaDiTesto 5813">
          <a:extLst>
            <a:ext uri="{FF2B5EF4-FFF2-40B4-BE49-F238E27FC236}">
              <a16:creationId xmlns:a16="http://schemas.microsoft.com/office/drawing/2014/main" id="{9D6A5C42-1638-4C20-A429-4F916164FF61}"/>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15" name="CasellaDiTesto 5814">
          <a:extLst>
            <a:ext uri="{FF2B5EF4-FFF2-40B4-BE49-F238E27FC236}">
              <a16:creationId xmlns:a16="http://schemas.microsoft.com/office/drawing/2014/main" id="{56F3CD7E-10C7-475C-B25E-E6D306935EF5}"/>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16" name="CasellaDiTesto 5815">
          <a:extLst>
            <a:ext uri="{FF2B5EF4-FFF2-40B4-BE49-F238E27FC236}">
              <a16:creationId xmlns:a16="http://schemas.microsoft.com/office/drawing/2014/main" id="{8FBFA345-B224-44F0-9C14-6C55DC0E8659}"/>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17" name="CasellaDiTesto 5816">
          <a:extLst>
            <a:ext uri="{FF2B5EF4-FFF2-40B4-BE49-F238E27FC236}">
              <a16:creationId xmlns:a16="http://schemas.microsoft.com/office/drawing/2014/main" id="{D1C9F4DB-6E24-4024-951D-02051271683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18" name="CasellaDiTesto 5817">
          <a:extLst>
            <a:ext uri="{FF2B5EF4-FFF2-40B4-BE49-F238E27FC236}">
              <a16:creationId xmlns:a16="http://schemas.microsoft.com/office/drawing/2014/main" id="{6E20415B-3417-49D4-92EE-0D758119B14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19" name="CasellaDiTesto 5818">
          <a:extLst>
            <a:ext uri="{FF2B5EF4-FFF2-40B4-BE49-F238E27FC236}">
              <a16:creationId xmlns:a16="http://schemas.microsoft.com/office/drawing/2014/main" id="{76DBF0D0-3B08-465D-B13A-91C9B6871C1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20" name="CasellaDiTesto 5819">
          <a:extLst>
            <a:ext uri="{FF2B5EF4-FFF2-40B4-BE49-F238E27FC236}">
              <a16:creationId xmlns:a16="http://schemas.microsoft.com/office/drawing/2014/main" id="{E5748CE1-0A08-46F7-806C-045172B45BE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21" name="CasellaDiTesto 5820">
          <a:extLst>
            <a:ext uri="{FF2B5EF4-FFF2-40B4-BE49-F238E27FC236}">
              <a16:creationId xmlns:a16="http://schemas.microsoft.com/office/drawing/2014/main" id="{AA3D3557-EE11-4968-B109-2E2BC3C30BB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22" name="CasellaDiTesto 5821">
          <a:extLst>
            <a:ext uri="{FF2B5EF4-FFF2-40B4-BE49-F238E27FC236}">
              <a16:creationId xmlns:a16="http://schemas.microsoft.com/office/drawing/2014/main" id="{B8E59921-313C-4B1B-B651-5393D4CDE74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23" name="CasellaDiTesto 5822">
          <a:extLst>
            <a:ext uri="{FF2B5EF4-FFF2-40B4-BE49-F238E27FC236}">
              <a16:creationId xmlns:a16="http://schemas.microsoft.com/office/drawing/2014/main" id="{25A49502-66E3-4347-81F8-DCB2628B75C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24" name="CasellaDiTesto 5823">
          <a:extLst>
            <a:ext uri="{FF2B5EF4-FFF2-40B4-BE49-F238E27FC236}">
              <a16:creationId xmlns:a16="http://schemas.microsoft.com/office/drawing/2014/main" id="{F7F630F1-A178-4A9F-887D-4081F3B12FE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25" name="CasellaDiTesto 5824">
          <a:extLst>
            <a:ext uri="{FF2B5EF4-FFF2-40B4-BE49-F238E27FC236}">
              <a16:creationId xmlns:a16="http://schemas.microsoft.com/office/drawing/2014/main" id="{6BD3245A-D628-4E96-B64E-A2A4EBD11C5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26" name="CasellaDiTesto 5825">
          <a:extLst>
            <a:ext uri="{FF2B5EF4-FFF2-40B4-BE49-F238E27FC236}">
              <a16:creationId xmlns:a16="http://schemas.microsoft.com/office/drawing/2014/main" id="{DFF980FF-B4D1-496B-AB61-E9905B8D8B28}"/>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27" name="CasellaDiTesto 5826">
          <a:extLst>
            <a:ext uri="{FF2B5EF4-FFF2-40B4-BE49-F238E27FC236}">
              <a16:creationId xmlns:a16="http://schemas.microsoft.com/office/drawing/2014/main" id="{EA12CC5E-B4EA-4C61-B086-53C0D3F3CB9E}"/>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28" name="CasellaDiTesto 5827">
          <a:extLst>
            <a:ext uri="{FF2B5EF4-FFF2-40B4-BE49-F238E27FC236}">
              <a16:creationId xmlns:a16="http://schemas.microsoft.com/office/drawing/2014/main" id="{A3F3B2BD-FB84-4D83-9361-13E9D0CEE0A8}"/>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29" name="CasellaDiTesto 5828">
          <a:extLst>
            <a:ext uri="{FF2B5EF4-FFF2-40B4-BE49-F238E27FC236}">
              <a16:creationId xmlns:a16="http://schemas.microsoft.com/office/drawing/2014/main" id="{42232AA7-0118-4800-8189-3868F49904D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30" name="CasellaDiTesto 5829">
          <a:extLst>
            <a:ext uri="{FF2B5EF4-FFF2-40B4-BE49-F238E27FC236}">
              <a16:creationId xmlns:a16="http://schemas.microsoft.com/office/drawing/2014/main" id="{8E026660-530D-4447-8FBA-E3315EE26C2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31" name="CasellaDiTesto 5830">
          <a:extLst>
            <a:ext uri="{FF2B5EF4-FFF2-40B4-BE49-F238E27FC236}">
              <a16:creationId xmlns:a16="http://schemas.microsoft.com/office/drawing/2014/main" id="{C94B1313-F68A-42BE-AA87-CFC21BDDC86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32" name="CasellaDiTesto 5831">
          <a:extLst>
            <a:ext uri="{FF2B5EF4-FFF2-40B4-BE49-F238E27FC236}">
              <a16:creationId xmlns:a16="http://schemas.microsoft.com/office/drawing/2014/main" id="{4219CB7E-41DC-4AA8-828E-0DF735D32BF5}"/>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33" name="CasellaDiTesto 5832">
          <a:extLst>
            <a:ext uri="{FF2B5EF4-FFF2-40B4-BE49-F238E27FC236}">
              <a16:creationId xmlns:a16="http://schemas.microsoft.com/office/drawing/2014/main" id="{89FC17CA-7E9C-4E45-94F5-F0443952272F}"/>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34" name="CasellaDiTesto 5833">
          <a:extLst>
            <a:ext uri="{FF2B5EF4-FFF2-40B4-BE49-F238E27FC236}">
              <a16:creationId xmlns:a16="http://schemas.microsoft.com/office/drawing/2014/main" id="{F1F64AAD-57A3-42DC-A846-7229E93E8871}"/>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35" name="CasellaDiTesto 5834">
          <a:extLst>
            <a:ext uri="{FF2B5EF4-FFF2-40B4-BE49-F238E27FC236}">
              <a16:creationId xmlns:a16="http://schemas.microsoft.com/office/drawing/2014/main" id="{BC56C327-C2AC-4C2D-BB99-1EE172602C6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36" name="CasellaDiTesto 5835">
          <a:extLst>
            <a:ext uri="{FF2B5EF4-FFF2-40B4-BE49-F238E27FC236}">
              <a16:creationId xmlns:a16="http://schemas.microsoft.com/office/drawing/2014/main" id="{F07BD7CE-70D8-4FF2-A0B5-D42C0CCFB28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37" name="CasellaDiTesto 5836">
          <a:extLst>
            <a:ext uri="{FF2B5EF4-FFF2-40B4-BE49-F238E27FC236}">
              <a16:creationId xmlns:a16="http://schemas.microsoft.com/office/drawing/2014/main" id="{7390CEAC-24FD-4F77-9A99-CD0A952C94C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38" name="CasellaDiTesto 5837">
          <a:extLst>
            <a:ext uri="{FF2B5EF4-FFF2-40B4-BE49-F238E27FC236}">
              <a16:creationId xmlns:a16="http://schemas.microsoft.com/office/drawing/2014/main" id="{5B64E797-F66F-42CF-9890-588D101599C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39" name="CasellaDiTesto 5838">
          <a:extLst>
            <a:ext uri="{FF2B5EF4-FFF2-40B4-BE49-F238E27FC236}">
              <a16:creationId xmlns:a16="http://schemas.microsoft.com/office/drawing/2014/main" id="{B45EFC6B-DC82-4C97-A439-4FE919FFAB6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40" name="CasellaDiTesto 5839">
          <a:extLst>
            <a:ext uri="{FF2B5EF4-FFF2-40B4-BE49-F238E27FC236}">
              <a16:creationId xmlns:a16="http://schemas.microsoft.com/office/drawing/2014/main" id="{C79B3C63-216E-4F2F-A7AE-E8D82EEEFD4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41" name="CasellaDiTesto 5840">
          <a:extLst>
            <a:ext uri="{FF2B5EF4-FFF2-40B4-BE49-F238E27FC236}">
              <a16:creationId xmlns:a16="http://schemas.microsoft.com/office/drawing/2014/main" id="{167391A2-3B19-4254-AF8E-21E64CA6589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42" name="CasellaDiTesto 5841">
          <a:extLst>
            <a:ext uri="{FF2B5EF4-FFF2-40B4-BE49-F238E27FC236}">
              <a16:creationId xmlns:a16="http://schemas.microsoft.com/office/drawing/2014/main" id="{BCC677FE-F757-4551-8331-23B38B401C4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43" name="CasellaDiTesto 5842">
          <a:extLst>
            <a:ext uri="{FF2B5EF4-FFF2-40B4-BE49-F238E27FC236}">
              <a16:creationId xmlns:a16="http://schemas.microsoft.com/office/drawing/2014/main" id="{C3DD8CDF-996A-49E5-988F-6FB498BF37E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44" name="CasellaDiTesto 5843">
          <a:extLst>
            <a:ext uri="{FF2B5EF4-FFF2-40B4-BE49-F238E27FC236}">
              <a16:creationId xmlns:a16="http://schemas.microsoft.com/office/drawing/2014/main" id="{66715AB5-5C0E-40FA-8F7C-07188A3585C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45" name="CasellaDiTesto 5844">
          <a:extLst>
            <a:ext uri="{FF2B5EF4-FFF2-40B4-BE49-F238E27FC236}">
              <a16:creationId xmlns:a16="http://schemas.microsoft.com/office/drawing/2014/main" id="{659FC2DD-D9E7-4899-949E-580399C6B7E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46" name="CasellaDiTesto 5845">
          <a:extLst>
            <a:ext uri="{FF2B5EF4-FFF2-40B4-BE49-F238E27FC236}">
              <a16:creationId xmlns:a16="http://schemas.microsoft.com/office/drawing/2014/main" id="{5192289A-61DE-4D91-9085-DA701D891A1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47" name="CasellaDiTesto 5846">
          <a:extLst>
            <a:ext uri="{FF2B5EF4-FFF2-40B4-BE49-F238E27FC236}">
              <a16:creationId xmlns:a16="http://schemas.microsoft.com/office/drawing/2014/main" id="{4BFDDACB-6298-4ADB-A34C-63229610F30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48" name="CasellaDiTesto 5847">
          <a:extLst>
            <a:ext uri="{FF2B5EF4-FFF2-40B4-BE49-F238E27FC236}">
              <a16:creationId xmlns:a16="http://schemas.microsoft.com/office/drawing/2014/main" id="{B45B9873-0B9B-41D3-A91B-A78194E5D42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49" name="CasellaDiTesto 5848">
          <a:extLst>
            <a:ext uri="{FF2B5EF4-FFF2-40B4-BE49-F238E27FC236}">
              <a16:creationId xmlns:a16="http://schemas.microsoft.com/office/drawing/2014/main" id="{D69C027D-C305-498D-9713-D0A54CBB84E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50" name="CasellaDiTesto 5849">
          <a:extLst>
            <a:ext uri="{FF2B5EF4-FFF2-40B4-BE49-F238E27FC236}">
              <a16:creationId xmlns:a16="http://schemas.microsoft.com/office/drawing/2014/main" id="{360E896C-5F18-44D2-9E3B-EFA8884F129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51" name="CasellaDiTesto 5850">
          <a:extLst>
            <a:ext uri="{FF2B5EF4-FFF2-40B4-BE49-F238E27FC236}">
              <a16:creationId xmlns:a16="http://schemas.microsoft.com/office/drawing/2014/main" id="{6CDE8471-DDED-47D2-93D6-B4C168FE29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52" name="CasellaDiTesto 5851">
          <a:extLst>
            <a:ext uri="{FF2B5EF4-FFF2-40B4-BE49-F238E27FC236}">
              <a16:creationId xmlns:a16="http://schemas.microsoft.com/office/drawing/2014/main" id="{5FC0D1AC-F76A-4909-ADD8-DC45E0BB194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53" name="CasellaDiTesto 5852">
          <a:extLst>
            <a:ext uri="{FF2B5EF4-FFF2-40B4-BE49-F238E27FC236}">
              <a16:creationId xmlns:a16="http://schemas.microsoft.com/office/drawing/2014/main" id="{61DD2087-475D-42BB-A4EB-A33C4B0C0FF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54" name="CasellaDiTesto 5853">
          <a:extLst>
            <a:ext uri="{FF2B5EF4-FFF2-40B4-BE49-F238E27FC236}">
              <a16:creationId xmlns:a16="http://schemas.microsoft.com/office/drawing/2014/main" id="{BA31ED6F-FB2C-4C4D-8631-BAE323DC371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55" name="CasellaDiTesto 5854">
          <a:extLst>
            <a:ext uri="{FF2B5EF4-FFF2-40B4-BE49-F238E27FC236}">
              <a16:creationId xmlns:a16="http://schemas.microsoft.com/office/drawing/2014/main" id="{7FF1CBBC-7634-43DF-8024-A5D0AE3995E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56" name="CasellaDiTesto 5855">
          <a:extLst>
            <a:ext uri="{FF2B5EF4-FFF2-40B4-BE49-F238E27FC236}">
              <a16:creationId xmlns:a16="http://schemas.microsoft.com/office/drawing/2014/main" id="{D9B3A941-6E79-4080-901B-9C2A2898904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57" name="CasellaDiTesto 5856">
          <a:extLst>
            <a:ext uri="{FF2B5EF4-FFF2-40B4-BE49-F238E27FC236}">
              <a16:creationId xmlns:a16="http://schemas.microsoft.com/office/drawing/2014/main" id="{159A921E-5AF4-40DD-AD7E-573DA1D937E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58" name="CasellaDiTesto 5857">
          <a:extLst>
            <a:ext uri="{FF2B5EF4-FFF2-40B4-BE49-F238E27FC236}">
              <a16:creationId xmlns:a16="http://schemas.microsoft.com/office/drawing/2014/main" id="{A1E401AF-408D-4AC2-B9E2-25DD0B2F31A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59" name="CasellaDiTesto 5858">
          <a:extLst>
            <a:ext uri="{FF2B5EF4-FFF2-40B4-BE49-F238E27FC236}">
              <a16:creationId xmlns:a16="http://schemas.microsoft.com/office/drawing/2014/main" id="{C1F5BFAE-D982-4747-8684-481B3E7CB70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60" name="CasellaDiTesto 5859">
          <a:extLst>
            <a:ext uri="{FF2B5EF4-FFF2-40B4-BE49-F238E27FC236}">
              <a16:creationId xmlns:a16="http://schemas.microsoft.com/office/drawing/2014/main" id="{EB0B93E1-9E03-4998-9444-6CC5FEE85A9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61" name="CasellaDiTesto 5860">
          <a:extLst>
            <a:ext uri="{FF2B5EF4-FFF2-40B4-BE49-F238E27FC236}">
              <a16:creationId xmlns:a16="http://schemas.microsoft.com/office/drawing/2014/main" id="{B6669567-7A53-4003-9AE0-85B967D4D79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62" name="CasellaDiTesto 5861">
          <a:extLst>
            <a:ext uri="{FF2B5EF4-FFF2-40B4-BE49-F238E27FC236}">
              <a16:creationId xmlns:a16="http://schemas.microsoft.com/office/drawing/2014/main" id="{FDDDB0CE-1BDB-4209-8DF9-27E55DAB1D5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63" name="CasellaDiTesto 5862">
          <a:extLst>
            <a:ext uri="{FF2B5EF4-FFF2-40B4-BE49-F238E27FC236}">
              <a16:creationId xmlns:a16="http://schemas.microsoft.com/office/drawing/2014/main" id="{4FE1956A-3926-4AC0-9D9A-F3B402C326F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64" name="CasellaDiTesto 5863">
          <a:extLst>
            <a:ext uri="{FF2B5EF4-FFF2-40B4-BE49-F238E27FC236}">
              <a16:creationId xmlns:a16="http://schemas.microsoft.com/office/drawing/2014/main" id="{C35A3BE7-9B7D-422B-837E-D542B16A35D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65" name="CasellaDiTesto 5864">
          <a:extLst>
            <a:ext uri="{FF2B5EF4-FFF2-40B4-BE49-F238E27FC236}">
              <a16:creationId xmlns:a16="http://schemas.microsoft.com/office/drawing/2014/main" id="{51C6399B-6189-405F-925F-C92EFC02C30B}"/>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66" name="CasellaDiTesto 5865">
          <a:extLst>
            <a:ext uri="{FF2B5EF4-FFF2-40B4-BE49-F238E27FC236}">
              <a16:creationId xmlns:a16="http://schemas.microsoft.com/office/drawing/2014/main" id="{7CE3916A-0EB1-4118-ABC3-83F7E6CCE15A}"/>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67" name="CasellaDiTesto 5866">
          <a:extLst>
            <a:ext uri="{FF2B5EF4-FFF2-40B4-BE49-F238E27FC236}">
              <a16:creationId xmlns:a16="http://schemas.microsoft.com/office/drawing/2014/main" id="{6ED9DD7F-115A-4D0D-B816-EEA9B4E2B8FC}"/>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68" name="CasellaDiTesto 5867">
          <a:extLst>
            <a:ext uri="{FF2B5EF4-FFF2-40B4-BE49-F238E27FC236}">
              <a16:creationId xmlns:a16="http://schemas.microsoft.com/office/drawing/2014/main" id="{6761A539-34C7-4D02-ADE9-26CEDD24BA26}"/>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69" name="CasellaDiTesto 5868">
          <a:extLst>
            <a:ext uri="{FF2B5EF4-FFF2-40B4-BE49-F238E27FC236}">
              <a16:creationId xmlns:a16="http://schemas.microsoft.com/office/drawing/2014/main" id="{48D1A4A3-D064-40FA-A4DF-1BE84BB2B167}"/>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70" name="CasellaDiTesto 5869">
          <a:extLst>
            <a:ext uri="{FF2B5EF4-FFF2-40B4-BE49-F238E27FC236}">
              <a16:creationId xmlns:a16="http://schemas.microsoft.com/office/drawing/2014/main" id="{4DED3DDD-ECD2-446A-9151-D618E79C4362}"/>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871" name="CasellaDiTesto 5870">
          <a:extLst>
            <a:ext uri="{FF2B5EF4-FFF2-40B4-BE49-F238E27FC236}">
              <a16:creationId xmlns:a16="http://schemas.microsoft.com/office/drawing/2014/main" id="{AD3F4186-29CD-47F2-B0DA-B721F42A24C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872" name="CasellaDiTesto 5871">
          <a:extLst>
            <a:ext uri="{FF2B5EF4-FFF2-40B4-BE49-F238E27FC236}">
              <a16:creationId xmlns:a16="http://schemas.microsoft.com/office/drawing/2014/main" id="{C215D480-4063-4B59-B49D-5DA37BB2146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873" name="CasellaDiTesto 5872">
          <a:extLst>
            <a:ext uri="{FF2B5EF4-FFF2-40B4-BE49-F238E27FC236}">
              <a16:creationId xmlns:a16="http://schemas.microsoft.com/office/drawing/2014/main" id="{FE626682-0979-4A04-B289-E8583CCC04C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874" name="CasellaDiTesto 5873">
          <a:extLst>
            <a:ext uri="{FF2B5EF4-FFF2-40B4-BE49-F238E27FC236}">
              <a16:creationId xmlns:a16="http://schemas.microsoft.com/office/drawing/2014/main" id="{2B1600A5-8056-4956-8874-518D86EC761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875" name="CasellaDiTesto 5874">
          <a:extLst>
            <a:ext uri="{FF2B5EF4-FFF2-40B4-BE49-F238E27FC236}">
              <a16:creationId xmlns:a16="http://schemas.microsoft.com/office/drawing/2014/main" id="{313123BE-452D-413C-A924-33BAEED8DE2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876" name="CasellaDiTesto 5875">
          <a:extLst>
            <a:ext uri="{FF2B5EF4-FFF2-40B4-BE49-F238E27FC236}">
              <a16:creationId xmlns:a16="http://schemas.microsoft.com/office/drawing/2014/main" id="{97ECB8B1-DA20-4A81-8B7D-5741DB3BC98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877" name="CasellaDiTesto 5876">
          <a:extLst>
            <a:ext uri="{FF2B5EF4-FFF2-40B4-BE49-F238E27FC236}">
              <a16:creationId xmlns:a16="http://schemas.microsoft.com/office/drawing/2014/main" id="{780D2FCB-F2EF-4F8B-A154-AD59C785061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878" name="CasellaDiTesto 5877">
          <a:extLst>
            <a:ext uri="{FF2B5EF4-FFF2-40B4-BE49-F238E27FC236}">
              <a16:creationId xmlns:a16="http://schemas.microsoft.com/office/drawing/2014/main" id="{7F5F02D3-BF40-435B-880E-1830CA93D88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879" name="CasellaDiTesto 5878">
          <a:extLst>
            <a:ext uri="{FF2B5EF4-FFF2-40B4-BE49-F238E27FC236}">
              <a16:creationId xmlns:a16="http://schemas.microsoft.com/office/drawing/2014/main" id="{C17FC0AF-4DE0-4FFB-9AD8-6CA47F8EA24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880" name="CasellaDiTesto 5879">
          <a:extLst>
            <a:ext uri="{FF2B5EF4-FFF2-40B4-BE49-F238E27FC236}">
              <a16:creationId xmlns:a16="http://schemas.microsoft.com/office/drawing/2014/main" id="{CEE49CCF-62EC-4AA7-8EF7-6B09FCB7A2C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881" name="CasellaDiTesto 5880">
          <a:extLst>
            <a:ext uri="{FF2B5EF4-FFF2-40B4-BE49-F238E27FC236}">
              <a16:creationId xmlns:a16="http://schemas.microsoft.com/office/drawing/2014/main" id="{E5CC2479-CAA8-462E-B9CD-137A9762DC2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5882" name="CasellaDiTesto 5881">
          <a:extLst>
            <a:ext uri="{FF2B5EF4-FFF2-40B4-BE49-F238E27FC236}">
              <a16:creationId xmlns:a16="http://schemas.microsoft.com/office/drawing/2014/main" id="{2601B374-DA3D-4582-B009-12616063174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83" name="CasellaDiTesto 5882">
          <a:extLst>
            <a:ext uri="{FF2B5EF4-FFF2-40B4-BE49-F238E27FC236}">
              <a16:creationId xmlns:a16="http://schemas.microsoft.com/office/drawing/2014/main" id="{1CCE26F9-7192-414E-8DC7-CD8735995B7D}"/>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84" name="CasellaDiTesto 5883">
          <a:extLst>
            <a:ext uri="{FF2B5EF4-FFF2-40B4-BE49-F238E27FC236}">
              <a16:creationId xmlns:a16="http://schemas.microsoft.com/office/drawing/2014/main" id="{1BD9C197-E255-43B6-99EF-E64CBCB88887}"/>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85" name="CasellaDiTesto 5884">
          <a:extLst>
            <a:ext uri="{FF2B5EF4-FFF2-40B4-BE49-F238E27FC236}">
              <a16:creationId xmlns:a16="http://schemas.microsoft.com/office/drawing/2014/main" id="{2E24A449-BDA9-4DAD-80ED-2D03ABEDD4E4}"/>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86" name="CasellaDiTesto 5885">
          <a:extLst>
            <a:ext uri="{FF2B5EF4-FFF2-40B4-BE49-F238E27FC236}">
              <a16:creationId xmlns:a16="http://schemas.microsoft.com/office/drawing/2014/main" id="{32E35A3F-60B6-4577-B786-C6D79DB2FD8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87" name="CasellaDiTesto 5886">
          <a:extLst>
            <a:ext uri="{FF2B5EF4-FFF2-40B4-BE49-F238E27FC236}">
              <a16:creationId xmlns:a16="http://schemas.microsoft.com/office/drawing/2014/main" id="{3EE22479-B970-48BE-8633-35B93DC2CE5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888" name="CasellaDiTesto 5887">
          <a:extLst>
            <a:ext uri="{FF2B5EF4-FFF2-40B4-BE49-F238E27FC236}">
              <a16:creationId xmlns:a16="http://schemas.microsoft.com/office/drawing/2014/main" id="{833666F4-4996-460D-A12B-A55BB6B1E0D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89" name="CasellaDiTesto 5888">
          <a:extLst>
            <a:ext uri="{FF2B5EF4-FFF2-40B4-BE49-F238E27FC236}">
              <a16:creationId xmlns:a16="http://schemas.microsoft.com/office/drawing/2014/main" id="{7F8C8F57-6F78-426D-814F-F60F296946CF}"/>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90" name="CasellaDiTesto 5889">
          <a:extLst>
            <a:ext uri="{FF2B5EF4-FFF2-40B4-BE49-F238E27FC236}">
              <a16:creationId xmlns:a16="http://schemas.microsoft.com/office/drawing/2014/main" id="{A61DEC02-1BEF-4E99-A1AE-F47134C5C7E2}"/>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891" name="CasellaDiTesto 5890">
          <a:extLst>
            <a:ext uri="{FF2B5EF4-FFF2-40B4-BE49-F238E27FC236}">
              <a16:creationId xmlns:a16="http://schemas.microsoft.com/office/drawing/2014/main" id="{27CD04AF-FBD7-46BC-A730-AEDAE7D448B4}"/>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92" name="CasellaDiTesto 5891">
          <a:extLst>
            <a:ext uri="{FF2B5EF4-FFF2-40B4-BE49-F238E27FC236}">
              <a16:creationId xmlns:a16="http://schemas.microsoft.com/office/drawing/2014/main" id="{01ABFD5E-A840-469D-8731-3B0F4075C21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93" name="CasellaDiTesto 5892">
          <a:extLst>
            <a:ext uri="{FF2B5EF4-FFF2-40B4-BE49-F238E27FC236}">
              <a16:creationId xmlns:a16="http://schemas.microsoft.com/office/drawing/2014/main" id="{93EE9139-0755-43BA-8028-6632E80ACD4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94" name="CasellaDiTesto 5893">
          <a:extLst>
            <a:ext uri="{FF2B5EF4-FFF2-40B4-BE49-F238E27FC236}">
              <a16:creationId xmlns:a16="http://schemas.microsoft.com/office/drawing/2014/main" id="{F1AE0427-4D24-4B75-8B19-74324B8F6C1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95" name="CasellaDiTesto 5894">
          <a:extLst>
            <a:ext uri="{FF2B5EF4-FFF2-40B4-BE49-F238E27FC236}">
              <a16:creationId xmlns:a16="http://schemas.microsoft.com/office/drawing/2014/main" id="{A2F32EFD-E745-4D10-A733-99F6956852C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96" name="CasellaDiTesto 5895">
          <a:extLst>
            <a:ext uri="{FF2B5EF4-FFF2-40B4-BE49-F238E27FC236}">
              <a16:creationId xmlns:a16="http://schemas.microsoft.com/office/drawing/2014/main" id="{73ABC388-CF24-441F-A4F4-CA7873FF251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897" name="CasellaDiTesto 5896">
          <a:extLst>
            <a:ext uri="{FF2B5EF4-FFF2-40B4-BE49-F238E27FC236}">
              <a16:creationId xmlns:a16="http://schemas.microsoft.com/office/drawing/2014/main" id="{FCAF8776-1336-48A0-9424-7C2DCE2FF28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98" name="CasellaDiTesto 5897">
          <a:extLst>
            <a:ext uri="{FF2B5EF4-FFF2-40B4-BE49-F238E27FC236}">
              <a16:creationId xmlns:a16="http://schemas.microsoft.com/office/drawing/2014/main" id="{CD25EB59-E0F3-465F-B8AC-AD70D45681A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899" name="CasellaDiTesto 5898">
          <a:extLst>
            <a:ext uri="{FF2B5EF4-FFF2-40B4-BE49-F238E27FC236}">
              <a16:creationId xmlns:a16="http://schemas.microsoft.com/office/drawing/2014/main" id="{4BDC61AE-9A74-4348-B3F5-9FD4B36802E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00" name="CasellaDiTesto 5899">
          <a:extLst>
            <a:ext uri="{FF2B5EF4-FFF2-40B4-BE49-F238E27FC236}">
              <a16:creationId xmlns:a16="http://schemas.microsoft.com/office/drawing/2014/main" id="{6E87320D-5E7B-45C5-AD5C-CAF9D13CB66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01" name="CasellaDiTesto 5900">
          <a:extLst>
            <a:ext uri="{FF2B5EF4-FFF2-40B4-BE49-F238E27FC236}">
              <a16:creationId xmlns:a16="http://schemas.microsoft.com/office/drawing/2014/main" id="{D84E7648-DC1C-4169-A1B8-6BD3B173F50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02" name="CasellaDiTesto 5901">
          <a:extLst>
            <a:ext uri="{FF2B5EF4-FFF2-40B4-BE49-F238E27FC236}">
              <a16:creationId xmlns:a16="http://schemas.microsoft.com/office/drawing/2014/main" id="{6362A798-F592-4D60-9E77-BCF81442F98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03" name="CasellaDiTesto 5902">
          <a:extLst>
            <a:ext uri="{FF2B5EF4-FFF2-40B4-BE49-F238E27FC236}">
              <a16:creationId xmlns:a16="http://schemas.microsoft.com/office/drawing/2014/main" id="{0C24F7F0-E23A-4A1F-88DB-42F39333375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04" name="CasellaDiTesto 5903">
          <a:extLst>
            <a:ext uri="{FF2B5EF4-FFF2-40B4-BE49-F238E27FC236}">
              <a16:creationId xmlns:a16="http://schemas.microsoft.com/office/drawing/2014/main" id="{0C0C37CE-9137-40A2-ACB5-5D05482A67B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05" name="CasellaDiTesto 5904">
          <a:extLst>
            <a:ext uri="{FF2B5EF4-FFF2-40B4-BE49-F238E27FC236}">
              <a16:creationId xmlns:a16="http://schemas.microsoft.com/office/drawing/2014/main" id="{6BD0AF25-40BE-438E-9F94-4C55FCAD4F6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06" name="CasellaDiTesto 5905">
          <a:extLst>
            <a:ext uri="{FF2B5EF4-FFF2-40B4-BE49-F238E27FC236}">
              <a16:creationId xmlns:a16="http://schemas.microsoft.com/office/drawing/2014/main" id="{CF62B6B6-6AE3-46DE-B19A-FB918335882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07" name="CasellaDiTesto 5906">
          <a:extLst>
            <a:ext uri="{FF2B5EF4-FFF2-40B4-BE49-F238E27FC236}">
              <a16:creationId xmlns:a16="http://schemas.microsoft.com/office/drawing/2014/main" id="{35D619E9-9650-468B-8CDE-C6116481B3A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08" name="CasellaDiTesto 5907">
          <a:extLst>
            <a:ext uri="{FF2B5EF4-FFF2-40B4-BE49-F238E27FC236}">
              <a16:creationId xmlns:a16="http://schemas.microsoft.com/office/drawing/2014/main" id="{BAA90362-B16A-465E-A2C2-DDE61ECF4FB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09" name="CasellaDiTesto 5908">
          <a:extLst>
            <a:ext uri="{FF2B5EF4-FFF2-40B4-BE49-F238E27FC236}">
              <a16:creationId xmlns:a16="http://schemas.microsoft.com/office/drawing/2014/main" id="{52B7D477-C3F5-4EDD-A2EC-2B42AC08368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10" name="CasellaDiTesto 5909">
          <a:extLst>
            <a:ext uri="{FF2B5EF4-FFF2-40B4-BE49-F238E27FC236}">
              <a16:creationId xmlns:a16="http://schemas.microsoft.com/office/drawing/2014/main" id="{19A4C2AC-D1E8-4584-A1FD-B4A99FB4F38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11" name="CasellaDiTesto 5910">
          <a:extLst>
            <a:ext uri="{FF2B5EF4-FFF2-40B4-BE49-F238E27FC236}">
              <a16:creationId xmlns:a16="http://schemas.microsoft.com/office/drawing/2014/main" id="{C784962E-2721-46AD-8E19-C5871B9C252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12" name="CasellaDiTesto 5911">
          <a:extLst>
            <a:ext uri="{FF2B5EF4-FFF2-40B4-BE49-F238E27FC236}">
              <a16:creationId xmlns:a16="http://schemas.microsoft.com/office/drawing/2014/main" id="{AB68F57A-2120-4940-8EF7-7201DBBFF91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13" name="CasellaDiTesto 5912">
          <a:extLst>
            <a:ext uri="{FF2B5EF4-FFF2-40B4-BE49-F238E27FC236}">
              <a16:creationId xmlns:a16="http://schemas.microsoft.com/office/drawing/2014/main" id="{5F85EEC7-4310-4113-9A11-344B365B0A5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14" name="CasellaDiTesto 5913">
          <a:extLst>
            <a:ext uri="{FF2B5EF4-FFF2-40B4-BE49-F238E27FC236}">
              <a16:creationId xmlns:a16="http://schemas.microsoft.com/office/drawing/2014/main" id="{B098FDEF-9319-4F07-947C-24DFECCF083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15" name="CasellaDiTesto 5914">
          <a:extLst>
            <a:ext uri="{FF2B5EF4-FFF2-40B4-BE49-F238E27FC236}">
              <a16:creationId xmlns:a16="http://schemas.microsoft.com/office/drawing/2014/main" id="{30B4A51D-F82A-4692-AF40-B5BEC205F4C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16" name="CasellaDiTesto 5915">
          <a:extLst>
            <a:ext uri="{FF2B5EF4-FFF2-40B4-BE49-F238E27FC236}">
              <a16:creationId xmlns:a16="http://schemas.microsoft.com/office/drawing/2014/main" id="{72351624-0D62-487E-92D6-DD9C98479ED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17" name="CasellaDiTesto 5916">
          <a:extLst>
            <a:ext uri="{FF2B5EF4-FFF2-40B4-BE49-F238E27FC236}">
              <a16:creationId xmlns:a16="http://schemas.microsoft.com/office/drawing/2014/main" id="{DC66D10A-57BB-46E3-8C35-BF47D20DE59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18" name="CasellaDiTesto 5917">
          <a:extLst>
            <a:ext uri="{FF2B5EF4-FFF2-40B4-BE49-F238E27FC236}">
              <a16:creationId xmlns:a16="http://schemas.microsoft.com/office/drawing/2014/main" id="{EABC6B22-8F16-479C-B924-C16A2AC7944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19" name="CasellaDiTesto 5918">
          <a:extLst>
            <a:ext uri="{FF2B5EF4-FFF2-40B4-BE49-F238E27FC236}">
              <a16:creationId xmlns:a16="http://schemas.microsoft.com/office/drawing/2014/main" id="{2F47B743-57EF-4C42-A406-C738502018D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20" name="CasellaDiTesto 5919">
          <a:extLst>
            <a:ext uri="{FF2B5EF4-FFF2-40B4-BE49-F238E27FC236}">
              <a16:creationId xmlns:a16="http://schemas.microsoft.com/office/drawing/2014/main" id="{A6215567-4FFA-41E9-8D3B-6136D5F3FCF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21" name="CasellaDiTesto 5920">
          <a:extLst>
            <a:ext uri="{FF2B5EF4-FFF2-40B4-BE49-F238E27FC236}">
              <a16:creationId xmlns:a16="http://schemas.microsoft.com/office/drawing/2014/main" id="{D7DB4ACF-783C-409F-87AC-071166724B8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22" name="CasellaDiTesto 5921">
          <a:extLst>
            <a:ext uri="{FF2B5EF4-FFF2-40B4-BE49-F238E27FC236}">
              <a16:creationId xmlns:a16="http://schemas.microsoft.com/office/drawing/2014/main" id="{03F36D3A-A521-4AAD-A910-3724DBCC0F27}"/>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23" name="CasellaDiTesto 5922">
          <a:extLst>
            <a:ext uri="{FF2B5EF4-FFF2-40B4-BE49-F238E27FC236}">
              <a16:creationId xmlns:a16="http://schemas.microsoft.com/office/drawing/2014/main" id="{5952F3A1-1847-4E01-8512-16C6DB994085}"/>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24" name="CasellaDiTesto 5923">
          <a:extLst>
            <a:ext uri="{FF2B5EF4-FFF2-40B4-BE49-F238E27FC236}">
              <a16:creationId xmlns:a16="http://schemas.microsoft.com/office/drawing/2014/main" id="{426D31EA-879F-444A-A947-F62A42D2B2CF}"/>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925" name="CasellaDiTesto 5924">
          <a:extLst>
            <a:ext uri="{FF2B5EF4-FFF2-40B4-BE49-F238E27FC236}">
              <a16:creationId xmlns:a16="http://schemas.microsoft.com/office/drawing/2014/main" id="{AB2176DE-9E1B-41CB-9EE4-F8C2850CB6F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926" name="CasellaDiTesto 5925">
          <a:extLst>
            <a:ext uri="{FF2B5EF4-FFF2-40B4-BE49-F238E27FC236}">
              <a16:creationId xmlns:a16="http://schemas.microsoft.com/office/drawing/2014/main" id="{E6100BB8-2703-4217-B17A-D21ADF9CC2C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927" name="CasellaDiTesto 5926">
          <a:extLst>
            <a:ext uri="{FF2B5EF4-FFF2-40B4-BE49-F238E27FC236}">
              <a16:creationId xmlns:a16="http://schemas.microsoft.com/office/drawing/2014/main" id="{DA9495BC-3428-434A-9B17-30049C445FB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28" name="CasellaDiTesto 5927">
          <a:extLst>
            <a:ext uri="{FF2B5EF4-FFF2-40B4-BE49-F238E27FC236}">
              <a16:creationId xmlns:a16="http://schemas.microsoft.com/office/drawing/2014/main" id="{710FC938-F5D2-448C-A5CE-1A5FB4B0448B}"/>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29" name="CasellaDiTesto 5928">
          <a:extLst>
            <a:ext uri="{FF2B5EF4-FFF2-40B4-BE49-F238E27FC236}">
              <a16:creationId xmlns:a16="http://schemas.microsoft.com/office/drawing/2014/main" id="{F23DFF00-8A5B-4FFB-9DAD-0AA9A1DA81C5}"/>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30" name="CasellaDiTesto 5929">
          <a:extLst>
            <a:ext uri="{FF2B5EF4-FFF2-40B4-BE49-F238E27FC236}">
              <a16:creationId xmlns:a16="http://schemas.microsoft.com/office/drawing/2014/main" id="{84D1D77D-6CC6-419A-A9DC-096B9BAB2F7F}"/>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931" name="CasellaDiTesto 5930">
          <a:extLst>
            <a:ext uri="{FF2B5EF4-FFF2-40B4-BE49-F238E27FC236}">
              <a16:creationId xmlns:a16="http://schemas.microsoft.com/office/drawing/2014/main" id="{77531E18-0E49-4034-BADA-3FBF86EEB88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932" name="CasellaDiTesto 5931">
          <a:extLst>
            <a:ext uri="{FF2B5EF4-FFF2-40B4-BE49-F238E27FC236}">
              <a16:creationId xmlns:a16="http://schemas.microsoft.com/office/drawing/2014/main" id="{0668CC64-BA16-4A97-AC3D-08626B85560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933" name="CasellaDiTesto 5932">
          <a:extLst>
            <a:ext uri="{FF2B5EF4-FFF2-40B4-BE49-F238E27FC236}">
              <a16:creationId xmlns:a16="http://schemas.microsoft.com/office/drawing/2014/main" id="{B4666BAF-538C-44F7-81DA-65AD21F9BB5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34" name="CasellaDiTesto 5933">
          <a:extLst>
            <a:ext uri="{FF2B5EF4-FFF2-40B4-BE49-F238E27FC236}">
              <a16:creationId xmlns:a16="http://schemas.microsoft.com/office/drawing/2014/main" id="{2C3FBFBB-05E7-48A9-ABFE-78F29F82C5E5}"/>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35" name="CasellaDiTesto 5934">
          <a:extLst>
            <a:ext uri="{FF2B5EF4-FFF2-40B4-BE49-F238E27FC236}">
              <a16:creationId xmlns:a16="http://schemas.microsoft.com/office/drawing/2014/main" id="{CA1138E3-8172-474B-AE9F-C0E5AD3F0734}"/>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36" name="CasellaDiTesto 5935">
          <a:extLst>
            <a:ext uri="{FF2B5EF4-FFF2-40B4-BE49-F238E27FC236}">
              <a16:creationId xmlns:a16="http://schemas.microsoft.com/office/drawing/2014/main" id="{E6E3759D-86C2-4EF8-A57E-1253FEE164E1}"/>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37" name="CasellaDiTesto 5936">
          <a:extLst>
            <a:ext uri="{FF2B5EF4-FFF2-40B4-BE49-F238E27FC236}">
              <a16:creationId xmlns:a16="http://schemas.microsoft.com/office/drawing/2014/main" id="{2826447C-3338-4932-8949-2532A7B75A4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38" name="CasellaDiTesto 5937">
          <a:extLst>
            <a:ext uri="{FF2B5EF4-FFF2-40B4-BE49-F238E27FC236}">
              <a16:creationId xmlns:a16="http://schemas.microsoft.com/office/drawing/2014/main" id="{C95AF4A1-A387-4256-99DE-B560A9F26BD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39" name="CasellaDiTesto 5938">
          <a:extLst>
            <a:ext uri="{FF2B5EF4-FFF2-40B4-BE49-F238E27FC236}">
              <a16:creationId xmlns:a16="http://schemas.microsoft.com/office/drawing/2014/main" id="{3DA8C8D2-0CB7-4BA1-8314-2C7C1C1D2FD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40" name="CasellaDiTesto 5939">
          <a:extLst>
            <a:ext uri="{FF2B5EF4-FFF2-40B4-BE49-F238E27FC236}">
              <a16:creationId xmlns:a16="http://schemas.microsoft.com/office/drawing/2014/main" id="{2173D0D6-1BD9-4480-AFEE-7EB1FCC20DF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41" name="CasellaDiTesto 5940">
          <a:extLst>
            <a:ext uri="{FF2B5EF4-FFF2-40B4-BE49-F238E27FC236}">
              <a16:creationId xmlns:a16="http://schemas.microsoft.com/office/drawing/2014/main" id="{484A5B22-5473-44F3-84B5-6925BF80FBB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42" name="CasellaDiTesto 5941">
          <a:extLst>
            <a:ext uri="{FF2B5EF4-FFF2-40B4-BE49-F238E27FC236}">
              <a16:creationId xmlns:a16="http://schemas.microsoft.com/office/drawing/2014/main" id="{2262A972-A9A2-4B94-A12A-6156DEB0B81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43" name="CasellaDiTesto 5942">
          <a:extLst>
            <a:ext uri="{FF2B5EF4-FFF2-40B4-BE49-F238E27FC236}">
              <a16:creationId xmlns:a16="http://schemas.microsoft.com/office/drawing/2014/main" id="{04935C73-4F49-48A7-BF28-EF7BB5B256F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44" name="CasellaDiTesto 5943">
          <a:extLst>
            <a:ext uri="{FF2B5EF4-FFF2-40B4-BE49-F238E27FC236}">
              <a16:creationId xmlns:a16="http://schemas.microsoft.com/office/drawing/2014/main" id="{249252BD-9F6B-4E4A-9FD5-420BF3B4697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45" name="CasellaDiTesto 5944">
          <a:extLst>
            <a:ext uri="{FF2B5EF4-FFF2-40B4-BE49-F238E27FC236}">
              <a16:creationId xmlns:a16="http://schemas.microsoft.com/office/drawing/2014/main" id="{65A9B273-416C-41FC-83F7-81DC5F0F9FE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46" name="CasellaDiTesto 5945">
          <a:extLst>
            <a:ext uri="{FF2B5EF4-FFF2-40B4-BE49-F238E27FC236}">
              <a16:creationId xmlns:a16="http://schemas.microsoft.com/office/drawing/2014/main" id="{14280B79-FB7F-48C3-AA5B-CDE9E5C20440}"/>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47" name="CasellaDiTesto 5946">
          <a:extLst>
            <a:ext uri="{FF2B5EF4-FFF2-40B4-BE49-F238E27FC236}">
              <a16:creationId xmlns:a16="http://schemas.microsoft.com/office/drawing/2014/main" id="{35B59E3C-DA8F-4ED3-B5A4-992D2ECE722A}"/>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48" name="CasellaDiTesto 5947">
          <a:extLst>
            <a:ext uri="{FF2B5EF4-FFF2-40B4-BE49-F238E27FC236}">
              <a16:creationId xmlns:a16="http://schemas.microsoft.com/office/drawing/2014/main" id="{B77AD4CD-F362-4066-B42F-39753B3F1193}"/>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949" name="CasellaDiTesto 5948">
          <a:extLst>
            <a:ext uri="{FF2B5EF4-FFF2-40B4-BE49-F238E27FC236}">
              <a16:creationId xmlns:a16="http://schemas.microsoft.com/office/drawing/2014/main" id="{AE3846B5-4F5D-41C1-97A5-BBAFED93DD4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950" name="CasellaDiTesto 5949">
          <a:extLst>
            <a:ext uri="{FF2B5EF4-FFF2-40B4-BE49-F238E27FC236}">
              <a16:creationId xmlns:a16="http://schemas.microsoft.com/office/drawing/2014/main" id="{6240096F-F496-4845-8DA6-58D2F55A930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5951" name="CasellaDiTesto 5950">
          <a:extLst>
            <a:ext uri="{FF2B5EF4-FFF2-40B4-BE49-F238E27FC236}">
              <a16:creationId xmlns:a16="http://schemas.microsoft.com/office/drawing/2014/main" id="{8198483F-6CED-4F7D-BD43-22E412C3488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52" name="CasellaDiTesto 5951">
          <a:extLst>
            <a:ext uri="{FF2B5EF4-FFF2-40B4-BE49-F238E27FC236}">
              <a16:creationId xmlns:a16="http://schemas.microsoft.com/office/drawing/2014/main" id="{8C00B771-43F0-4A12-BC61-3D021F855705}"/>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53" name="CasellaDiTesto 5952">
          <a:extLst>
            <a:ext uri="{FF2B5EF4-FFF2-40B4-BE49-F238E27FC236}">
              <a16:creationId xmlns:a16="http://schemas.microsoft.com/office/drawing/2014/main" id="{1735346D-0892-4BD0-9698-68A81BDC1243}"/>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54" name="CasellaDiTesto 5953">
          <a:extLst>
            <a:ext uri="{FF2B5EF4-FFF2-40B4-BE49-F238E27FC236}">
              <a16:creationId xmlns:a16="http://schemas.microsoft.com/office/drawing/2014/main" id="{C2C7DA61-4A61-4563-B058-069D932F6ED4}"/>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55" name="CasellaDiTesto 5954">
          <a:extLst>
            <a:ext uri="{FF2B5EF4-FFF2-40B4-BE49-F238E27FC236}">
              <a16:creationId xmlns:a16="http://schemas.microsoft.com/office/drawing/2014/main" id="{101D2368-8938-4301-B9FA-ECA9C400AF7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56" name="CasellaDiTesto 5955">
          <a:extLst>
            <a:ext uri="{FF2B5EF4-FFF2-40B4-BE49-F238E27FC236}">
              <a16:creationId xmlns:a16="http://schemas.microsoft.com/office/drawing/2014/main" id="{9F1A787D-F2E8-45C8-87B1-6849BCDCABA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57" name="CasellaDiTesto 5956">
          <a:extLst>
            <a:ext uri="{FF2B5EF4-FFF2-40B4-BE49-F238E27FC236}">
              <a16:creationId xmlns:a16="http://schemas.microsoft.com/office/drawing/2014/main" id="{802509F8-1524-49D6-8444-A768CA6BEFD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58" name="CasellaDiTesto 5957">
          <a:extLst>
            <a:ext uri="{FF2B5EF4-FFF2-40B4-BE49-F238E27FC236}">
              <a16:creationId xmlns:a16="http://schemas.microsoft.com/office/drawing/2014/main" id="{C7EBA1A4-BA92-41D8-B5AB-1F6F0C9F5ED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59" name="CasellaDiTesto 5958">
          <a:extLst>
            <a:ext uri="{FF2B5EF4-FFF2-40B4-BE49-F238E27FC236}">
              <a16:creationId xmlns:a16="http://schemas.microsoft.com/office/drawing/2014/main" id="{7130EF29-2634-40B1-BACD-BFCF35F1C7A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60" name="CasellaDiTesto 5959">
          <a:extLst>
            <a:ext uri="{FF2B5EF4-FFF2-40B4-BE49-F238E27FC236}">
              <a16:creationId xmlns:a16="http://schemas.microsoft.com/office/drawing/2014/main" id="{7605A5CF-A9B7-4E31-9D7E-0E892DD6275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61" name="CasellaDiTesto 5960">
          <a:extLst>
            <a:ext uri="{FF2B5EF4-FFF2-40B4-BE49-F238E27FC236}">
              <a16:creationId xmlns:a16="http://schemas.microsoft.com/office/drawing/2014/main" id="{F9D4C5C6-B894-4790-B48C-7AEB604AB7E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62" name="CasellaDiTesto 5961">
          <a:extLst>
            <a:ext uri="{FF2B5EF4-FFF2-40B4-BE49-F238E27FC236}">
              <a16:creationId xmlns:a16="http://schemas.microsoft.com/office/drawing/2014/main" id="{6BCB7682-1D03-4485-9F42-EC648CD9F2A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63" name="CasellaDiTesto 5962">
          <a:extLst>
            <a:ext uri="{FF2B5EF4-FFF2-40B4-BE49-F238E27FC236}">
              <a16:creationId xmlns:a16="http://schemas.microsoft.com/office/drawing/2014/main" id="{5EAD8DD6-EEFE-4CF6-B903-771C7CFB68B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64" name="CasellaDiTesto 5963">
          <a:extLst>
            <a:ext uri="{FF2B5EF4-FFF2-40B4-BE49-F238E27FC236}">
              <a16:creationId xmlns:a16="http://schemas.microsoft.com/office/drawing/2014/main" id="{C4B27685-EA1E-40CC-BB96-0463D51C5F8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65" name="CasellaDiTesto 5964">
          <a:extLst>
            <a:ext uri="{FF2B5EF4-FFF2-40B4-BE49-F238E27FC236}">
              <a16:creationId xmlns:a16="http://schemas.microsoft.com/office/drawing/2014/main" id="{C5FF1013-1F99-41EC-9215-90E5384A34E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66" name="CasellaDiTesto 5965">
          <a:extLst>
            <a:ext uri="{FF2B5EF4-FFF2-40B4-BE49-F238E27FC236}">
              <a16:creationId xmlns:a16="http://schemas.microsoft.com/office/drawing/2014/main" id="{A7F25206-6FBD-4D0E-AF8B-6F88749C756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67" name="CasellaDiTesto 5966">
          <a:extLst>
            <a:ext uri="{FF2B5EF4-FFF2-40B4-BE49-F238E27FC236}">
              <a16:creationId xmlns:a16="http://schemas.microsoft.com/office/drawing/2014/main" id="{EFD2CEEE-748C-4375-BAA0-C55046FFE88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68" name="CasellaDiTesto 5967">
          <a:extLst>
            <a:ext uri="{FF2B5EF4-FFF2-40B4-BE49-F238E27FC236}">
              <a16:creationId xmlns:a16="http://schemas.microsoft.com/office/drawing/2014/main" id="{4D6D5B5F-BC2C-4678-8B35-C16D3F1F14D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69" name="CasellaDiTesto 5968">
          <a:extLst>
            <a:ext uri="{FF2B5EF4-FFF2-40B4-BE49-F238E27FC236}">
              <a16:creationId xmlns:a16="http://schemas.microsoft.com/office/drawing/2014/main" id="{E9AA7508-F8C7-4970-A031-012DEFC6AE6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70" name="CasellaDiTesto 5969">
          <a:extLst>
            <a:ext uri="{FF2B5EF4-FFF2-40B4-BE49-F238E27FC236}">
              <a16:creationId xmlns:a16="http://schemas.microsoft.com/office/drawing/2014/main" id="{5212E400-217C-4853-AD59-B01DE253EE5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71" name="CasellaDiTesto 5970">
          <a:extLst>
            <a:ext uri="{FF2B5EF4-FFF2-40B4-BE49-F238E27FC236}">
              <a16:creationId xmlns:a16="http://schemas.microsoft.com/office/drawing/2014/main" id="{7AE67A72-214F-4384-B9BA-8C361C85EB7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72" name="CasellaDiTesto 5971">
          <a:extLst>
            <a:ext uri="{FF2B5EF4-FFF2-40B4-BE49-F238E27FC236}">
              <a16:creationId xmlns:a16="http://schemas.microsoft.com/office/drawing/2014/main" id="{0DCCC74C-B75D-4237-B7FD-67F397A2314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73" name="CasellaDiTesto 5972">
          <a:extLst>
            <a:ext uri="{FF2B5EF4-FFF2-40B4-BE49-F238E27FC236}">
              <a16:creationId xmlns:a16="http://schemas.microsoft.com/office/drawing/2014/main" id="{A6DB6453-8C36-4EB0-BB44-C7062DBBA19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74" name="CasellaDiTesto 5973">
          <a:extLst>
            <a:ext uri="{FF2B5EF4-FFF2-40B4-BE49-F238E27FC236}">
              <a16:creationId xmlns:a16="http://schemas.microsoft.com/office/drawing/2014/main" id="{76587797-AE02-40CC-889D-04B31FC7BBC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5975" name="CasellaDiTesto 5974">
          <a:extLst>
            <a:ext uri="{FF2B5EF4-FFF2-40B4-BE49-F238E27FC236}">
              <a16:creationId xmlns:a16="http://schemas.microsoft.com/office/drawing/2014/main" id="{6CDD4767-74EC-4133-B324-77A031459EF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76" name="CasellaDiTesto 5975">
          <a:extLst>
            <a:ext uri="{FF2B5EF4-FFF2-40B4-BE49-F238E27FC236}">
              <a16:creationId xmlns:a16="http://schemas.microsoft.com/office/drawing/2014/main" id="{53476BC1-B129-4BF8-90BB-B6D58359A6C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77" name="CasellaDiTesto 5976">
          <a:extLst>
            <a:ext uri="{FF2B5EF4-FFF2-40B4-BE49-F238E27FC236}">
              <a16:creationId xmlns:a16="http://schemas.microsoft.com/office/drawing/2014/main" id="{595EFF91-1F88-4273-AFF6-E86BDA2E903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78" name="CasellaDiTesto 5977">
          <a:extLst>
            <a:ext uri="{FF2B5EF4-FFF2-40B4-BE49-F238E27FC236}">
              <a16:creationId xmlns:a16="http://schemas.microsoft.com/office/drawing/2014/main" id="{54C3AB7D-FE2C-43EE-9842-03B26BA7374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79" name="CasellaDiTesto 5978">
          <a:extLst>
            <a:ext uri="{FF2B5EF4-FFF2-40B4-BE49-F238E27FC236}">
              <a16:creationId xmlns:a16="http://schemas.microsoft.com/office/drawing/2014/main" id="{FB9F59EE-460B-41E0-A150-4F77A2BC28E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80" name="CasellaDiTesto 5979">
          <a:extLst>
            <a:ext uri="{FF2B5EF4-FFF2-40B4-BE49-F238E27FC236}">
              <a16:creationId xmlns:a16="http://schemas.microsoft.com/office/drawing/2014/main" id="{B5A81779-8EDF-41F1-BE16-AD2D7D79028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81" name="CasellaDiTesto 5980">
          <a:extLst>
            <a:ext uri="{FF2B5EF4-FFF2-40B4-BE49-F238E27FC236}">
              <a16:creationId xmlns:a16="http://schemas.microsoft.com/office/drawing/2014/main" id="{0E8D1AC0-CE77-48BA-88B9-D8AFED6DFDA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82" name="CasellaDiTesto 5981">
          <a:extLst>
            <a:ext uri="{FF2B5EF4-FFF2-40B4-BE49-F238E27FC236}">
              <a16:creationId xmlns:a16="http://schemas.microsoft.com/office/drawing/2014/main" id="{9D74B63A-DC9D-46C4-8FB1-C697AB1544B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83" name="CasellaDiTesto 5982">
          <a:extLst>
            <a:ext uri="{FF2B5EF4-FFF2-40B4-BE49-F238E27FC236}">
              <a16:creationId xmlns:a16="http://schemas.microsoft.com/office/drawing/2014/main" id="{83F6E0D6-577C-4D89-8AE9-3703D136D5D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5984" name="CasellaDiTesto 5983">
          <a:extLst>
            <a:ext uri="{FF2B5EF4-FFF2-40B4-BE49-F238E27FC236}">
              <a16:creationId xmlns:a16="http://schemas.microsoft.com/office/drawing/2014/main" id="{E08E0698-276D-422C-B558-934FCF9D360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85" name="CasellaDiTesto 5984">
          <a:extLst>
            <a:ext uri="{FF2B5EF4-FFF2-40B4-BE49-F238E27FC236}">
              <a16:creationId xmlns:a16="http://schemas.microsoft.com/office/drawing/2014/main" id="{749C1C0C-5ACB-40AC-A4DB-D4E5D1BA0382}"/>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86" name="CasellaDiTesto 5985">
          <a:extLst>
            <a:ext uri="{FF2B5EF4-FFF2-40B4-BE49-F238E27FC236}">
              <a16:creationId xmlns:a16="http://schemas.microsoft.com/office/drawing/2014/main" id="{7619D6C4-58CB-4530-86CD-F92C1C6932BF}"/>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87" name="CasellaDiTesto 5986">
          <a:extLst>
            <a:ext uri="{FF2B5EF4-FFF2-40B4-BE49-F238E27FC236}">
              <a16:creationId xmlns:a16="http://schemas.microsoft.com/office/drawing/2014/main" id="{8B55E282-6F94-4317-AEAD-A43E6E49C9EC}"/>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88" name="CasellaDiTesto 5987">
          <a:extLst>
            <a:ext uri="{FF2B5EF4-FFF2-40B4-BE49-F238E27FC236}">
              <a16:creationId xmlns:a16="http://schemas.microsoft.com/office/drawing/2014/main" id="{4AC9EF82-E6A9-440A-92DA-B7A01087A653}"/>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89" name="CasellaDiTesto 5988">
          <a:extLst>
            <a:ext uri="{FF2B5EF4-FFF2-40B4-BE49-F238E27FC236}">
              <a16:creationId xmlns:a16="http://schemas.microsoft.com/office/drawing/2014/main" id="{4228F4E1-04D4-400B-9362-9AD8C368F870}"/>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5990" name="CasellaDiTesto 5989">
          <a:extLst>
            <a:ext uri="{FF2B5EF4-FFF2-40B4-BE49-F238E27FC236}">
              <a16:creationId xmlns:a16="http://schemas.microsoft.com/office/drawing/2014/main" id="{75339B5D-03F4-44A4-8630-CE57707B15AD}"/>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991" name="CasellaDiTesto 5990">
          <a:extLst>
            <a:ext uri="{FF2B5EF4-FFF2-40B4-BE49-F238E27FC236}">
              <a16:creationId xmlns:a16="http://schemas.microsoft.com/office/drawing/2014/main" id="{C60B7DEA-ABE5-4B4F-8FF9-3783475401C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992" name="CasellaDiTesto 5991">
          <a:extLst>
            <a:ext uri="{FF2B5EF4-FFF2-40B4-BE49-F238E27FC236}">
              <a16:creationId xmlns:a16="http://schemas.microsoft.com/office/drawing/2014/main" id="{1BF2DCE9-044F-4E86-A7CD-1220D2D7F5B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5993" name="CasellaDiTesto 5992">
          <a:extLst>
            <a:ext uri="{FF2B5EF4-FFF2-40B4-BE49-F238E27FC236}">
              <a16:creationId xmlns:a16="http://schemas.microsoft.com/office/drawing/2014/main" id="{FE3B8D92-09CA-40EA-98F5-27C5246BC30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994" name="CasellaDiTesto 5993">
          <a:extLst>
            <a:ext uri="{FF2B5EF4-FFF2-40B4-BE49-F238E27FC236}">
              <a16:creationId xmlns:a16="http://schemas.microsoft.com/office/drawing/2014/main" id="{A96B7663-7F7E-458F-B136-1FD127A9040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995" name="CasellaDiTesto 5994">
          <a:extLst>
            <a:ext uri="{FF2B5EF4-FFF2-40B4-BE49-F238E27FC236}">
              <a16:creationId xmlns:a16="http://schemas.microsoft.com/office/drawing/2014/main" id="{4997B31D-3386-494B-88FD-B5263B5F436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996" name="CasellaDiTesto 5995">
          <a:extLst>
            <a:ext uri="{FF2B5EF4-FFF2-40B4-BE49-F238E27FC236}">
              <a16:creationId xmlns:a16="http://schemas.microsoft.com/office/drawing/2014/main" id="{2BA65C8E-4506-48F9-A13F-83A3D4C89B5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997" name="CasellaDiTesto 5996">
          <a:extLst>
            <a:ext uri="{FF2B5EF4-FFF2-40B4-BE49-F238E27FC236}">
              <a16:creationId xmlns:a16="http://schemas.microsoft.com/office/drawing/2014/main" id="{F3D7304A-E756-4571-9F69-D8E10B9626F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998" name="CasellaDiTesto 5997">
          <a:extLst>
            <a:ext uri="{FF2B5EF4-FFF2-40B4-BE49-F238E27FC236}">
              <a16:creationId xmlns:a16="http://schemas.microsoft.com/office/drawing/2014/main" id="{B730B49A-40CF-4EE4-95DE-82AF7ABEE5C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5999" name="CasellaDiTesto 5998">
          <a:extLst>
            <a:ext uri="{FF2B5EF4-FFF2-40B4-BE49-F238E27FC236}">
              <a16:creationId xmlns:a16="http://schemas.microsoft.com/office/drawing/2014/main" id="{0EAE863A-0047-4271-8809-B6173AF3368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000" name="CasellaDiTesto 5999">
          <a:extLst>
            <a:ext uri="{FF2B5EF4-FFF2-40B4-BE49-F238E27FC236}">
              <a16:creationId xmlns:a16="http://schemas.microsoft.com/office/drawing/2014/main" id="{54B2E373-74EA-4678-8E1D-2C714B6C1E9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001" name="CasellaDiTesto 6000">
          <a:extLst>
            <a:ext uri="{FF2B5EF4-FFF2-40B4-BE49-F238E27FC236}">
              <a16:creationId xmlns:a16="http://schemas.microsoft.com/office/drawing/2014/main" id="{7CF4CF9A-A48B-4B9E-A5A1-4C84DB0FEB4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002" name="CasellaDiTesto 6001">
          <a:extLst>
            <a:ext uri="{FF2B5EF4-FFF2-40B4-BE49-F238E27FC236}">
              <a16:creationId xmlns:a16="http://schemas.microsoft.com/office/drawing/2014/main" id="{001DD10A-37EB-4672-ACB1-9E8E95ACEF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03" name="CasellaDiTesto 6002">
          <a:extLst>
            <a:ext uri="{FF2B5EF4-FFF2-40B4-BE49-F238E27FC236}">
              <a16:creationId xmlns:a16="http://schemas.microsoft.com/office/drawing/2014/main" id="{799FC4EA-902B-4D44-A1B6-4B541D04CD89}"/>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04" name="CasellaDiTesto 6003">
          <a:extLst>
            <a:ext uri="{FF2B5EF4-FFF2-40B4-BE49-F238E27FC236}">
              <a16:creationId xmlns:a16="http://schemas.microsoft.com/office/drawing/2014/main" id="{F05BD599-1E2A-432D-9B76-3447957FDD34}"/>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05" name="CasellaDiTesto 6004">
          <a:extLst>
            <a:ext uri="{FF2B5EF4-FFF2-40B4-BE49-F238E27FC236}">
              <a16:creationId xmlns:a16="http://schemas.microsoft.com/office/drawing/2014/main" id="{D95BE138-C9DE-49E5-888E-ADDD4D9D6339}"/>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006" name="CasellaDiTesto 6005">
          <a:extLst>
            <a:ext uri="{FF2B5EF4-FFF2-40B4-BE49-F238E27FC236}">
              <a16:creationId xmlns:a16="http://schemas.microsoft.com/office/drawing/2014/main" id="{6194DB7E-776A-441D-93B1-731128CC886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007" name="CasellaDiTesto 6006">
          <a:extLst>
            <a:ext uri="{FF2B5EF4-FFF2-40B4-BE49-F238E27FC236}">
              <a16:creationId xmlns:a16="http://schemas.microsoft.com/office/drawing/2014/main" id="{3434EB6E-4922-4152-9191-F28D129DC44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008" name="CasellaDiTesto 6007">
          <a:extLst>
            <a:ext uri="{FF2B5EF4-FFF2-40B4-BE49-F238E27FC236}">
              <a16:creationId xmlns:a16="http://schemas.microsoft.com/office/drawing/2014/main" id="{D84FB34E-E8FA-4688-AE52-9F04635DE61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09" name="CasellaDiTesto 6008">
          <a:extLst>
            <a:ext uri="{FF2B5EF4-FFF2-40B4-BE49-F238E27FC236}">
              <a16:creationId xmlns:a16="http://schemas.microsoft.com/office/drawing/2014/main" id="{71DC97C4-A55A-4CB9-AB1A-F2AC0369F51D}"/>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10" name="CasellaDiTesto 6009">
          <a:extLst>
            <a:ext uri="{FF2B5EF4-FFF2-40B4-BE49-F238E27FC236}">
              <a16:creationId xmlns:a16="http://schemas.microsoft.com/office/drawing/2014/main" id="{1A7CFC0E-200D-4F21-AA36-97BC15D533CF}"/>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11" name="CasellaDiTesto 6010">
          <a:extLst>
            <a:ext uri="{FF2B5EF4-FFF2-40B4-BE49-F238E27FC236}">
              <a16:creationId xmlns:a16="http://schemas.microsoft.com/office/drawing/2014/main" id="{4A33F890-1F34-491D-A39E-7498AA6F5182}"/>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012" name="CasellaDiTesto 6011">
          <a:extLst>
            <a:ext uri="{FF2B5EF4-FFF2-40B4-BE49-F238E27FC236}">
              <a16:creationId xmlns:a16="http://schemas.microsoft.com/office/drawing/2014/main" id="{E5A0EEFC-72FB-4366-BAE0-54BC6274C22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013" name="CasellaDiTesto 6012">
          <a:extLst>
            <a:ext uri="{FF2B5EF4-FFF2-40B4-BE49-F238E27FC236}">
              <a16:creationId xmlns:a16="http://schemas.microsoft.com/office/drawing/2014/main" id="{D46E7EF3-0E59-4AF4-BF9C-4E4D6283176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014" name="CasellaDiTesto 6013">
          <a:extLst>
            <a:ext uri="{FF2B5EF4-FFF2-40B4-BE49-F238E27FC236}">
              <a16:creationId xmlns:a16="http://schemas.microsoft.com/office/drawing/2014/main" id="{EA56B23F-0A32-4AE7-8AF5-C2BA9950C02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15" name="CasellaDiTesto 6014">
          <a:extLst>
            <a:ext uri="{FF2B5EF4-FFF2-40B4-BE49-F238E27FC236}">
              <a16:creationId xmlns:a16="http://schemas.microsoft.com/office/drawing/2014/main" id="{F3B7BCFB-A9F5-4434-80F3-C96238035442}"/>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16" name="CasellaDiTesto 6015">
          <a:extLst>
            <a:ext uri="{FF2B5EF4-FFF2-40B4-BE49-F238E27FC236}">
              <a16:creationId xmlns:a16="http://schemas.microsoft.com/office/drawing/2014/main" id="{A2F2E9B2-F9C0-4291-8622-518E8E8A22F2}"/>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17" name="CasellaDiTesto 6016">
          <a:extLst>
            <a:ext uri="{FF2B5EF4-FFF2-40B4-BE49-F238E27FC236}">
              <a16:creationId xmlns:a16="http://schemas.microsoft.com/office/drawing/2014/main" id="{D9C71AD3-36F2-4B47-8419-F28C86636C01}"/>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18" name="CasellaDiTesto 6017">
          <a:extLst>
            <a:ext uri="{FF2B5EF4-FFF2-40B4-BE49-F238E27FC236}">
              <a16:creationId xmlns:a16="http://schemas.microsoft.com/office/drawing/2014/main" id="{AFD172AB-B87F-44E9-856A-51B4D45F539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19" name="CasellaDiTesto 6018">
          <a:extLst>
            <a:ext uri="{FF2B5EF4-FFF2-40B4-BE49-F238E27FC236}">
              <a16:creationId xmlns:a16="http://schemas.microsoft.com/office/drawing/2014/main" id="{77E63ACF-9094-4C76-BD89-9C3362A4EC9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20" name="CasellaDiTesto 6019">
          <a:extLst>
            <a:ext uri="{FF2B5EF4-FFF2-40B4-BE49-F238E27FC236}">
              <a16:creationId xmlns:a16="http://schemas.microsoft.com/office/drawing/2014/main" id="{2791B8B2-5F52-4F7E-8A34-E2540439E23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21" name="CasellaDiTesto 6020">
          <a:extLst>
            <a:ext uri="{FF2B5EF4-FFF2-40B4-BE49-F238E27FC236}">
              <a16:creationId xmlns:a16="http://schemas.microsoft.com/office/drawing/2014/main" id="{4A8F6B1C-9460-47C1-9F81-FD829A186B8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22" name="CasellaDiTesto 6021">
          <a:extLst>
            <a:ext uri="{FF2B5EF4-FFF2-40B4-BE49-F238E27FC236}">
              <a16:creationId xmlns:a16="http://schemas.microsoft.com/office/drawing/2014/main" id="{C82A1905-7763-4D10-B1DB-532A07F64B6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23" name="CasellaDiTesto 6022">
          <a:extLst>
            <a:ext uri="{FF2B5EF4-FFF2-40B4-BE49-F238E27FC236}">
              <a16:creationId xmlns:a16="http://schemas.microsoft.com/office/drawing/2014/main" id="{5AD8C09E-46C8-4B1A-A976-81FEC1C669E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24" name="CasellaDiTesto 6023">
          <a:extLst>
            <a:ext uri="{FF2B5EF4-FFF2-40B4-BE49-F238E27FC236}">
              <a16:creationId xmlns:a16="http://schemas.microsoft.com/office/drawing/2014/main" id="{25C2587A-88B7-4487-9A97-215BE6998AF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25" name="CasellaDiTesto 6024">
          <a:extLst>
            <a:ext uri="{FF2B5EF4-FFF2-40B4-BE49-F238E27FC236}">
              <a16:creationId xmlns:a16="http://schemas.microsoft.com/office/drawing/2014/main" id="{C94CA9CD-3E54-4445-9CC4-1732179528E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26" name="CasellaDiTesto 6025">
          <a:extLst>
            <a:ext uri="{FF2B5EF4-FFF2-40B4-BE49-F238E27FC236}">
              <a16:creationId xmlns:a16="http://schemas.microsoft.com/office/drawing/2014/main" id="{4517812F-3EDA-4BD6-B68D-BDC2CF8DE75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27" name="CasellaDiTesto 6026">
          <a:extLst>
            <a:ext uri="{FF2B5EF4-FFF2-40B4-BE49-F238E27FC236}">
              <a16:creationId xmlns:a16="http://schemas.microsoft.com/office/drawing/2014/main" id="{696245B1-A687-496B-AA07-01A5913EFFA0}"/>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28" name="CasellaDiTesto 6027">
          <a:extLst>
            <a:ext uri="{FF2B5EF4-FFF2-40B4-BE49-F238E27FC236}">
              <a16:creationId xmlns:a16="http://schemas.microsoft.com/office/drawing/2014/main" id="{F8574ED2-2782-42FA-B9A3-70F83A05676C}"/>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29" name="CasellaDiTesto 6028">
          <a:extLst>
            <a:ext uri="{FF2B5EF4-FFF2-40B4-BE49-F238E27FC236}">
              <a16:creationId xmlns:a16="http://schemas.microsoft.com/office/drawing/2014/main" id="{12C6C5F7-3C53-4C86-B6ED-9CCA9042ACA3}"/>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030" name="CasellaDiTesto 6029">
          <a:extLst>
            <a:ext uri="{FF2B5EF4-FFF2-40B4-BE49-F238E27FC236}">
              <a16:creationId xmlns:a16="http://schemas.microsoft.com/office/drawing/2014/main" id="{63B8F183-73C1-4F28-9D2A-7B232FD510C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031" name="CasellaDiTesto 6030">
          <a:extLst>
            <a:ext uri="{FF2B5EF4-FFF2-40B4-BE49-F238E27FC236}">
              <a16:creationId xmlns:a16="http://schemas.microsoft.com/office/drawing/2014/main" id="{09CFCFBA-E87A-4170-9F45-0097B944455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032" name="CasellaDiTesto 6031">
          <a:extLst>
            <a:ext uri="{FF2B5EF4-FFF2-40B4-BE49-F238E27FC236}">
              <a16:creationId xmlns:a16="http://schemas.microsoft.com/office/drawing/2014/main" id="{60BA25ED-2984-4B30-B86D-DDFC4741A43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33" name="CasellaDiTesto 6032">
          <a:extLst>
            <a:ext uri="{FF2B5EF4-FFF2-40B4-BE49-F238E27FC236}">
              <a16:creationId xmlns:a16="http://schemas.microsoft.com/office/drawing/2014/main" id="{86832D58-86F2-4FC8-B90D-F9A7599DBD66}"/>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34" name="CasellaDiTesto 6033">
          <a:extLst>
            <a:ext uri="{FF2B5EF4-FFF2-40B4-BE49-F238E27FC236}">
              <a16:creationId xmlns:a16="http://schemas.microsoft.com/office/drawing/2014/main" id="{8FD6599C-2C35-4B40-9B48-E607E7C6F525}"/>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35" name="CasellaDiTesto 6034">
          <a:extLst>
            <a:ext uri="{FF2B5EF4-FFF2-40B4-BE49-F238E27FC236}">
              <a16:creationId xmlns:a16="http://schemas.microsoft.com/office/drawing/2014/main" id="{C6BA00E7-C994-4AE3-97F1-D9AA523B4B8C}"/>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36" name="CasellaDiTesto 6035">
          <a:extLst>
            <a:ext uri="{FF2B5EF4-FFF2-40B4-BE49-F238E27FC236}">
              <a16:creationId xmlns:a16="http://schemas.microsoft.com/office/drawing/2014/main" id="{7634CA25-CAEB-494E-AB71-6B425899E2E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37" name="CasellaDiTesto 6036">
          <a:extLst>
            <a:ext uri="{FF2B5EF4-FFF2-40B4-BE49-F238E27FC236}">
              <a16:creationId xmlns:a16="http://schemas.microsoft.com/office/drawing/2014/main" id="{36F65C17-FC5C-4C6F-B533-3637BC3CAC4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38" name="CasellaDiTesto 6037">
          <a:extLst>
            <a:ext uri="{FF2B5EF4-FFF2-40B4-BE49-F238E27FC236}">
              <a16:creationId xmlns:a16="http://schemas.microsoft.com/office/drawing/2014/main" id="{E6D4B8C9-F75C-4573-ABC2-0EEAB2B84C5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39" name="CasellaDiTesto 6038">
          <a:extLst>
            <a:ext uri="{FF2B5EF4-FFF2-40B4-BE49-F238E27FC236}">
              <a16:creationId xmlns:a16="http://schemas.microsoft.com/office/drawing/2014/main" id="{E7774923-E26D-4C4F-A756-787E0107853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40" name="CasellaDiTesto 6039">
          <a:extLst>
            <a:ext uri="{FF2B5EF4-FFF2-40B4-BE49-F238E27FC236}">
              <a16:creationId xmlns:a16="http://schemas.microsoft.com/office/drawing/2014/main" id="{D155E094-8BB1-46FD-85DE-DA00871ACC3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41" name="CasellaDiTesto 6040">
          <a:extLst>
            <a:ext uri="{FF2B5EF4-FFF2-40B4-BE49-F238E27FC236}">
              <a16:creationId xmlns:a16="http://schemas.microsoft.com/office/drawing/2014/main" id="{D2B858E0-CBDF-4E52-B3A9-A67D23F6C2B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42" name="CasellaDiTesto 6041">
          <a:extLst>
            <a:ext uri="{FF2B5EF4-FFF2-40B4-BE49-F238E27FC236}">
              <a16:creationId xmlns:a16="http://schemas.microsoft.com/office/drawing/2014/main" id="{B5955C6D-7EAF-49FB-9B08-47D82AC5C4E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43" name="CasellaDiTesto 6042">
          <a:extLst>
            <a:ext uri="{FF2B5EF4-FFF2-40B4-BE49-F238E27FC236}">
              <a16:creationId xmlns:a16="http://schemas.microsoft.com/office/drawing/2014/main" id="{75DADD05-3AD1-412A-9A4E-D9FE5B44FA9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44" name="CasellaDiTesto 6043">
          <a:extLst>
            <a:ext uri="{FF2B5EF4-FFF2-40B4-BE49-F238E27FC236}">
              <a16:creationId xmlns:a16="http://schemas.microsoft.com/office/drawing/2014/main" id="{BC91E2AA-71DD-4C42-9229-2B7506285F0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45" name="CasellaDiTesto 6044">
          <a:extLst>
            <a:ext uri="{FF2B5EF4-FFF2-40B4-BE49-F238E27FC236}">
              <a16:creationId xmlns:a16="http://schemas.microsoft.com/office/drawing/2014/main" id="{050C404A-E5F7-4DA2-A966-C86C5365B7B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46" name="CasellaDiTesto 6045">
          <a:extLst>
            <a:ext uri="{FF2B5EF4-FFF2-40B4-BE49-F238E27FC236}">
              <a16:creationId xmlns:a16="http://schemas.microsoft.com/office/drawing/2014/main" id="{005C83CF-4653-45B5-905D-3B0DA00FC5F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47" name="CasellaDiTesto 6046">
          <a:extLst>
            <a:ext uri="{FF2B5EF4-FFF2-40B4-BE49-F238E27FC236}">
              <a16:creationId xmlns:a16="http://schemas.microsoft.com/office/drawing/2014/main" id="{598547B0-278B-4F16-9641-CB2C97CDD3E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48" name="CasellaDiTesto 6047">
          <a:extLst>
            <a:ext uri="{FF2B5EF4-FFF2-40B4-BE49-F238E27FC236}">
              <a16:creationId xmlns:a16="http://schemas.microsoft.com/office/drawing/2014/main" id="{CB60BEC6-B329-40E2-873F-72B81611551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49" name="CasellaDiTesto 6048">
          <a:extLst>
            <a:ext uri="{FF2B5EF4-FFF2-40B4-BE49-F238E27FC236}">
              <a16:creationId xmlns:a16="http://schemas.microsoft.com/office/drawing/2014/main" id="{EF34FDDF-9A20-458E-BAB3-D0BA5908C6F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50" name="CasellaDiTesto 6049">
          <a:extLst>
            <a:ext uri="{FF2B5EF4-FFF2-40B4-BE49-F238E27FC236}">
              <a16:creationId xmlns:a16="http://schemas.microsoft.com/office/drawing/2014/main" id="{05B4C46E-4B3D-498C-A3E0-F83E319AEBD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51" name="CasellaDiTesto 6050">
          <a:extLst>
            <a:ext uri="{FF2B5EF4-FFF2-40B4-BE49-F238E27FC236}">
              <a16:creationId xmlns:a16="http://schemas.microsoft.com/office/drawing/2014/main" id="{4F919F76-46C4-4CDE-BBD7-655464893C8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52" name="CasellaDiTesto 6051">
          <a:extLst>
            <a:ext uri="{FF2B5EF4-FFF2-40B4-BE49-F238E27FC236}">
              <a16:creationId xmlns:a16="http://schemas.microsoft.com/office/drawing/2014/main" id="{3F7E6491-3FC7-4392-BF6B-649903EEAA7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53" name="CasellaDiTesto 6052">
          <a:extLst>
            <a:ext uri="{FF2B5EF4-FFF2-40B4-BE49-F238E27FC236}">
              <a16:creationId xmlns:a16="http://schemas.microsoft.com/office/drawing/2014/main" id="{247A6BBE-C0C0-4E8F-8319-282FA75481B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54" name="CasellaDiTesto 6053">
          <a:extLst>
            <a:ext uri="{FF2B5EF4-FFF2-40B4-BE49-F238E27FC236}">
              <a16:creationId xmlns:a16="http://schemas.microsoft.com/office/drawing/2014/main" id="{C5A00C5B-C137-4276-8F8B-A89DE61FA61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55" name="CasellaDiTesto 6054">
          <a:extLst>
            <a:ext uri="{FF2B5EF4-FFF2-40B4-BE49-F238E27FC236}">
              <a16:creationId xmlns:a16="http://schemas.microsoft.com/office/drawing/2014/main" id="{832EA71C-8024-47C3-BF2D-63AEA9F9CC4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56" name="CasellaDiTesto 6055">
          <a:extLst>
            <a:ext uri="{FF2B5EF4-FFF2-40B4-BE49-F238E27FC236}">
              <a16:creationId xmlns:a16="http://schemas.microsoft.com/office/drawing/2014/main" id="{2B5869CD-4115-4A47-9F7A-D4C3E53A86B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57" name="CasellaDiTesto 6056">
          <a:extLst>
            <a:ext uri="{FF2B5EF4-FFF2-40B4-BE49-F238E27FC236}">
              <a16:creationId xmlns:a16="http://schemas.microsoft.com/office/drawing/2014/main" id="{6B092C7B-492F-4278-BAB4-E3E627CE4CD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58" name="CasellaDiTesto 6057">
          <a:extLst>
            <a:ext uri="{FF2B5EF4-FFF2-40B4-BE49-F238E27FC236}">
              <a16:creationId xmlns:a16="http://schemas.microsoft.com/office/drawing/2014/main" id="{57E96A3A-A7B7-4091-8FE0-115CCF62E7A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59" name="CasellaDiTesto 6058">
          <a:extLst>
            <a:ext uri="{FF2B5EF4-FFF2-40B4-BE49-F238E27FC236}">
              <a16:creationId xmlns:a16="http://schemas.microsoft.com/office/drawing/2014/main" id="{2F99B4A4-1CE1-4040-AA09-F491EDCABB4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60" name="CasellaDiTesto 6059">
          <a:extLst>
            <a:ext uri="{FF2B5EF4-FFF2-40B4-BE49-F238E27FC236}">
              <a16:creationId xmlns:a16="http://schemas.microsoft.com/office/drawing/2014/main" id="{31579829-3AEB-44A3-80C0-47F7FD7F5C9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61" name="CasellaDiTesto 6060">
          <a:extLst>
            <a:ext uri="{FF2B5EF4-FFF2-40B4-BE49-F238E27FC236}">
              <a16:creationId xmlns:a16="http://schemas.microsoft.com/office/drawing/2014/main" id="{B56AB270-BF9A-4216-BEC9-965B8E54DDF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62" name="CasellaDiTesto 6061">
          <a:extLst>
            <a:ext uri="{FF2B5EF4-FFF2-40B4-BE49-F238E27FC236}">
              <a16:creationId xmlns:a16="http://schemas.microsoft.com/office/drawing/2014/main" id="{6D137CF2-7DC4-4E8A-B887-478C2A7C617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63" name="CasellaDiTesto 6062">
          <a:extLst>
            <a:ext uri="{FF2B5EF4-FFF2-40B4-BE49-F238E27FC236}">
              <a16:creationId xmlns:a16="http://schemas.microsoft.com/office/drawing/2014/main" id="{4054E44E-C412-4FCE-A61F-67CA7431850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64" name="CasellaDiTesto 6063">
          <a:extLst>
            <a:ext uri="{FF2B5EF4-FFF2-40B4-BE49-F238E27FC236}">
              <a16:creationId xmlns:a16="http://schemas.microsoft.com/office/drawing/2014/main" id="{CE1CC286-4512-469D-B42B-CCBB19DCDF8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0</xdr:rowOff>
    </xdr:from>
    <xdr:ext cx="65" cy="172227"/>
    <xdr:sp macro="" textlink="">
      <xdr:nvSpPr>
        <xdr:cNvPr id="6065" name="CasellaDiTesto 6064">
          <a:extLst>
            <a:ext uri="{FF2B5EF4-FFF2-40B4-BE49-F238E27FC236}">
              <a16:creationId xmlns:a16="http://schemas.microsoft.com/office/drawing/2014/main" id="{A0266FF7-D6E4-432C-80DB-E7796ECC1C6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66" name="CasellaDiTesto 6065">
          <a:extLst>
            <a:ext uri="{FF2B5EF4-FFF2-40B4-BE49-F238E27FC236}">
              <a16:creationId xmlns:a16="http://schemas.microsoft.com/office/drawing/2014/main" id="{375396BC-F2FB-44C1-ADD4-7EC9F18E730F}"/>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67" name="CasellaDiTesto 6066">
          <a:extLst>
            <a:ext uri="{FF2B5EF4-FFF2-40B4-BE49-F238E27FC236}">
              <a16:creationId xmlns:a16="http://schemas.microsoft.com/office/drawing/2014/main" id="{99B80581-48BB-4E23-B58E-E8FB7AC92518}"/>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68" name="CasellaDiTesto 6067">
          <a:extLst>
            <a:ext uri="{FF2B5EF4-FFF2-40B4-BE49-F238E27FC236}">
              <a16:creationId xmlns:a16="http://schemas.microsoft.com/office/drawing/2014/main" id="{2D69BD78-7157-4CB6-8EDD-96AE4AE59468}"/>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69" name="CasellaDiTesto 6068">
          <a:extLst>
            <a:ext uri="{FF2B5EF4-FFF2-40B4-BE49-F238E27FC236}">
              <a16:creationId xmlns:a16="http://schemas.microsoft.com/office/drawing/2014/main" id="{47DECEF3-3F1C-4F53-A87B-0417AD538910}"/>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70" name="CasellaDiTesto 6069">
          <a:extLst>
            <a:ext uri="{FF2B5EF4-FFF2-40B4-BE49-F238E27FC236}">
              <a16:creationId xmlns:a16="http://schemas.microsoft.com/office/drawing/2014/main" id="{C520AF94-D1DC-4530-9EBB-183399620F52}"/>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6071" name="CasellaDiTesto 6070">
          <a:extLst>
            <a:ext uri="{FF2B5EF4-FFF2-40B4-BE49-F238E27FC236}">
              <a16:creationId xmlns:a16="http://schemas.microsoft.com/office/drawing/2014/main" id="{288047A9-DC16-4F57-9139-E4193E699D6E}"/>
            </a:ext>
          </a:extLst>
        </xdr:cNvPr>
        <xdr:cNvSpPr txBox="1"/>
      </xdr:nvSpPr>
      <xdr:spPr>
        <a:xfrm>
          <a:off x="15201900" y="135982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072" name="CasellaDiTesto 6071">
          <a:extLst>
            <a:ext uri="{FF2B5EF4-FFF2-40B4-BE49-F238E27FC236}">
              <a16:creationId xmlns:a16="http://schemas.microsoft.com/office/drawing/2014/main" id="{0CC4523F-C9F0-4906-9CE7-07A0ED8FFB5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073" name="CasellaDiTesto 6072">
          <a:extLst>
            <a:ext uri="{FF2B5EF4-FFF2-40B4-BE49-F238E27FC236}">
              <a16:creationId xmlns:a16="http://schemas.microsoft.com/office/drawing/2014/main" id="{77922D2D-68B2-4999-9EA9-1ADBDE3C068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074" name="CasellaDiTesto 6073">
          <a:extLst>
            <a:ext uri="{FF2B5EF4-FFF2-40B4-BE49-F238E27FC236}">
              <a16:creationId xmlns:a16="http://schemas.microsoft.com/office/drawing/2014/main" id="{F8DAA20E-0F03-41AB-8728-5F9D54B5DF9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075" name="CasellaDiTesto 6074">
          <a:extLst>
            <a:ext uri="{FF2B5EF4-FFF2-40B4-BE49-F238E27FC236}">
              <a16:creationId xmlns:a16="http://schemas.microsoft.com/office/drawing/2014/main" id="{5B234DEE-FFE3-4A07-9769-0433D7534E4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076" name="CasellaDiTesto 6075">
          <a:extLst>
            <a:ext uri="{FF2B5EF4-FFF2-40B4-BE49-F238E27FC236}">
              <a16:creationId xmlns:a16="http://schemas.microsoft.com/office/drawing/2014/main" id="{40B026CE-E81F-4A13-B0E4-547B4995238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077" name="CasellaDiTesto 6076">
          <a:extLst>
            <a:ext uri="{FF2B5EF4-FFF2-40B4-BE49-F238E27FC236}">
              <a16:creationId xmlns:a16="http://schemas.microsoft.com/office/drawing/2014/main" id="{673A9473-FF44-41BA-9A59-BC76405E851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078" name="CasellaDiTesto 6077">
          <a:extLst>
            <a:ext uri="{FF2B5EF4-FFF2-40B4-BE49-F238E27FC236}">
              <a16:creationId xmlns:a16="http://schemas.microsoft.com/office/drawing/2014/main" id="{8C421C16-99C3-4037-ACEC-E553A5387C9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079" name="CasellaDiTesto 6078">
          <a:extLst>
            <a:ext uri="{FF2B5EF4-FFF2-40B4-BE49-F238E27FC236}">
              <a16:creationId xmlns:a16="http://schemas.microsoft.com/office/drawing/2014/main" id="{5868C0AD-C4F0-47F3-AF82-B45F4FD6F43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080" name="CasellaDiTesto 6079">
          <a:extLst>
            <a:ext uri="{FF2B5EF4-FFF2-40B4-BE49-F238E27FC236}">
              <a16:creationId xmlns:a16="http://schemas.microsoft.com/office/drawing/2014/main" id="{552CD3A6-3FAB-4356-B71C-74BFB4FA1D3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081" name="CasellaDiTesto 6080">
          <a:extLst>
            <a:ext uri="{FF2B5EF4-FFF2-40B4-BE49-F238E27FC236}">
              <a16:creationId xmlns:a16="http://schemas.microsoft.com/office/drawing/2014/main" id="{4A2F8074-34FE-4994-AD93-83C180A7B8A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082" name="CasellaDiTesto 6081">
          <a:extLst>
            <a:ext uri="{FF2B5EF4-FFF2-40B4-BE49-F238E27FC236}">
              <a16:creationId xmlns:a16="http://schemas.microsoft.com/office/drawing/2014/main" id="{25A9F6FC-C0DF-4323-8681-4CFAB0F38C0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083" name="CasellaDiTesto 6082">
          <a:extLst>
            <a:ext uri="{FF2B5EF4-FFF2-40B4-BE49-F238E27FC236}">
              <a16:creationId xmlns:a16="http://schemas.microsoft.com/office/drawing/2014/main" id="{4904C768-7304-4A24-B67A-1AFE69C4804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84" name="CasellaDiTesto 6083">
          <a:extLst>
            <a:ext uri="{FF2B5EF4-FFF2-40B4-BE49-F238E27FC236}">
              <a16:creationId xmlns:a16="http://schemas.microsoft.com/office/drawing/2014/main" id="{D6983C52-BA46-4615-AB2A-8408371E8B1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85" name="CasellaDiTesto 6084">
          <a:extLst>
            <a:ext uri="{FF2B5EF4-FFF2-40B4-BE49-F238E27FC236}">
              <a16:creationId xmlns:a16="http://schemas.microsoft.com/office/drawing/2014/main" id="{C2959F1F-0F09-4452-A544-D65097D3626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86" name="CasellaDiTesto 6085">
          <a:extLst>
            <a:ext uri="{FF2B5EF4-FFF2-40B4-BE49-F238E27FC236}">
              <a16:creationId xmlns:a16="http://schemas.microsoft.com/office/drawing/2014/main" id="{F0324E61-2164-4E94-86ED-34773FB930A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87" name="CasellaDiTesto 6086">
          <a:extLst>
            <a:ext uri="{FF2B5EF4-FFF2-40B4-BE49-F238E27FC236}">
              <a16:creationId xmlns:a16="http://schemas.microsoft.com/office/drawing/2014/main" id="{4B24D1B1-0762-4FE6-B70F-FCF4F27C156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88" name="CasellaDiTesto 6087">
          <a:extLst>
            <a:ext uri="{FF2B5EF4-FFF2-40B4-BE49-F238E27FC236}">
              <a16:creationId xmlns:a16="http://schemas.microsoft.com/office/drawing/2014/main" id="{7660FDA0-8EB3-4329-86F9-3BD1B4CCCC7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089" name="CasellaDiTesto 6088">
          <a:extLst>
            <a:ext uri="{FF2B5EF4-FFF2-40B4-BE49-F238E27FC236}">
              <a16:creationId xmlns:a16="http://schemas.microsoft.com/office/drawing/2014/main" id="{10B657F5-CCF3-48BC-9FB1-A47BD66932C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090" name="CasellaDiTesto 6089">
          <a:extLst>
            <a:ext uri="{FF2B5EF4-FFF2-40B4-BE49-F238E27FC236}">
              <a16:creationId xmlns:a16="http://schemas.microsoft.com/office/drawing/2014/main" id="{E1937C84-DD9F-4529-99AF-6D365350925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091" name="CasellaDiTesto 6090">
          <a:extLst>
            <a:ext uri="{FF2B5EF4-FFF2-40B4-BE49-F238E27FC236}">
              <a16:creationId xmlns:a16="http://schemas.microsoft.com/office/drawing/2014/main" id="{029F8725-EA51-4A5F-8B24-D0B325E6B0D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092" name="CasellaDiTesto 6091">
          <a:extLst>
            <a:ext uri="{FF2B5EF4-FFF2-40B4-BE49-F238E27FC236}">
              <a16:creationId xmlns:a16="http://schemas.microsoft.com/office/drawing/2014/main" id="{3D46CC5B-C7DB-4AA8-9BE5-53F52959056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093" name="CasellaDiTesto 6092">
          <a:extLst>
            <a:ext uri="{FF2B5EF4-FFF2-40B4-BE49-F238E27FC236}">
              <a16:creationId xmlns:a16="http://schemas.microsoft.com/office/drawing/2014/main" id="{63939C62-B23D-4FB2-BC4E-899A597C30C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094" name="CasellaDiTesto 6093">
          <a:extLst>
            <a:ext uri="{FF2B5EF4-FFF2-40B4-BE49-F238E27FC236}">
              <a16:creationId xmlns:a16="http://schemas.microsoft.com/office/drawing/2014/main" id="{7851DB80-608C-49A0-8F85-D75BFD3F687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095" name="CasellaDiTesto 6094">
          <a:extLst>
            <a:ext uri="{FF2B5EF4-FFF2-40B4-BE49-F238E27FC236}">
              <a16:creationId xmlns:a16="http://schemas.microsoft.com/office/drawing/2014/main" id="{8F5FDD3D-90D3-40C5-844D-FFBBF5E032B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096" name="CasellaDiTesto 6095">
          <a:extLst>
            <a:ext uri="{FF2B5EF4-FFF2-40B4-BE49-F238E27FC236}">
              <a16:creationId xmlns:a16="http://schemas.microsoft.com/office/drawing/2014/main" id="{CAB57FD7-3369-4224-9BE9-7EB8975260E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097" name="CasellaDiTesto 6096">
          <a:extLst>
            <a:ext uri="{FF2B5EF4-FFF2-40B4-BE49-F238E27FC236}">
              <a16:creationId xmlns:a16="http://schemas.microsoft.com/office/drawing/2014/main" id="{96B332A0-E3D3-4A52-A781-6DC92E7CB31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098" name="CasellaDiTesto 6097">
          <a:extLst>
            <a:ext uri="{FF2B5EF4-FFF2-40B4-BE49-F238E27FC236}">
              <a16:creationId xmlns:a16="http://schemas.microsoft.com/office/drawing/2014/main" id="{861AA885-5CD7-4D01-9966-CE418956B5C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099" name="CasellaDiTesto 6098">
          <a:extLst>
            <a:ext uri="{FF2B5EF4-FFF2-40B4-BE49-F238E27FC236}">
              <a16:creationId xmlns:a16="http://schemas.microsoft.com/office/drawing/2014/main" id="{427FAFA7-ABB2-4089-ACEF-9FE67E35657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100" name="CasellaDiTesto 6099">
          <a:extLst>
            <a:ext uri="{FF2B5EF4-FFF2-40B4-BE49-F238E27FC236}">
              <a16:creationId xmlns:a16="http://schemas.microsoft.com/office/drawing/2014/main" id="{442D0962-CF29-4BEB-A633-3167D688A6F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101" name="CasellaDiTesto 6100">
          <a:extLst>
            <a:ext uri="{FF2B5EF4-FFF2-40B4-BE49-F238E27FC236}">
              <a16:creationId xmlns:a16="http://schemas.microsoft.com/office/drawing/2014/main" id="{93D7A504-A960-4D4B-93C6-2DE03FB5E7E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102" name="CasellaDiTesto 6101">
          <a:extLst>
            <a:ext uri="{FF2B5EF4-FFF2-40B4-BE49-F238E27FC236}">
              <a16:creationId xmlns:a16="http://schemas.microsoft.com/office/drawing/2014/main" id="{3B91B0EB-F500-4114-8EE7-37360218340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03" name="CasellaDiTesto 6102">
          <a:extLst>
            <a:ext uri="{FF2B5EF4-FFF2-40B4-BE49-F238E27FC236}">
              <a16:creationId xmlns:a16="http://schemas.microsoft.com/office/drawing/2014/main" id="{D67C2529-14CE-44AF-AE2F-4D5EF7CC7DF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104" name="CasellaDiTesto 6103">
          <a:extLst>
            <a:ext uri="{FF2B5EF4-FFF2-40B4-BE49-F238E27FC236}">
              <a16:creationId xmlns:a16="http://schemas.microsoft.com/office/drawing/2014/main" id="{BB856C31-7E42-40F3-8E05-AF1D5769279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05" name="CasellaDiTesto 6104">
          <a:extLst>
            <a:ext uri="{FF2B5EF4-FFF2-40B4-BE49-F238E27FC236}">
              <a16:creationId xmlns:a16="http://schemas.microsoft.com/office/drawing/2014/main" id="{6C4F14BF-C1FB-44C7-A20C-520F28DD733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106" name="CasellaDiTesto 6105">
          <a:extLst>
            <a:ext uri="{FF2B5EF4-FFF2-40B4-BE49-F238E27FC236}">
              <a16:creationId xmlns:a16="http://schemas.microsoft.com/office/drawing/2014/main" id="{08B0EB38-B300-4307-89D2-FA8E55B1DAE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07" name="CasellaDiTesto 6106">
          <a:extLst>
            <a:ext uri="{FF2B5EF4-FFF2-40B4-BE49-F238E27FC236}">
              <a16:creationId xmlns:a16="http://schemas.microsoft.com/office/drawing/2014/main" id="{FE9B7DC9-A16E-4D97-9813-6BC2850A473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08" name="CasellaDiTesto 6107">
          <a:extLst>
            <a:ext uri="{FF2B5EF4-FFF2-40B4-BE49-F238E27FC236}">
              <a16:creationId xmlns:a16="http://schemas.microsoft.com/office/drawing/2014/main" id="{01491222-B127-4599-861E-2BE6FBCAFCA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09" name="CasellaDiTesto 6108">
          <a:extLst>
            <a:ext uri="{FF2B5EF4-FFF2-40B4-BE49-F238E27FC236}">
              <a16:creationId xmlns:a16="http://schemas.microsoft.com/office/drawing/2014/main" id="{75B9D564-7124-4038-90CF-4033EBF864C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10" name="CasellaDiTesto 6109">
          <a:extLst>
            <a:ext uri="{FF2B5EF4-FFF2-40B4-BE49-F238E27FC236}">
              <a16:creationId xmlns:a16="http://schemas.microsoft.com/office/drawing/2014/main" id="{2823F766-20FC-4EDA-B2C6-0FF1BE7BAA8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11" name="CasellaDiTesto 6110">
          <a:extLst>
            <a:ext uri="{FF2B5EF4-FFF2-40B4-BE49-F238E27FC236}">
              <a16:creationId xmlns:a16="http://schemas.microsoft.com/office/drawing/2014/main" id="{093AB294-EC3E-45F7-84F8-458CA2EFB4B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12" name="CasellaDiTesto 6111">
          <a:extLst>
            <a:ext uri="{FF2B5EF4-FFF2-40B4-BE49-F238E27FC236}">
              <a16:creationId xmlns:a16="http://schemas.microsoft.com/office/drawing/2014/main" id="{887F0DDD-8E1E-40FF-B0ED-F7B543A3657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13" name="CasellaDiTesto 6112">
          <a:extLst>
            <a:ext uri="{FF2B5EF4-FFF2-40B4-BE49-F238E27FC236}">
              <a16:creationId xmlns:a16="http://schemas.microsoft.com/office/drawing/2014/main" id="{7BDA0933-3932-406D-9239-6717259CE01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114" name="CasellaDiTesto 6113">
          <a:extLst>
            <a:ext uri="{FF2B5EF4-FFF2-40B4-BE49-F238E27FC236}">
              <a16:creationId xmlns:a16="http://schemas.microsoft.com/office/drawing/2014/main" id="{22CC43E2-10B7-4FAB-BF99-89797AF28F9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115" name="CasellaDiTesto 6114">
          <a:extLst>
            <a:ext uri="{FF2B5EF4-FFF2-40B4-BE49-F238E27FC236}">
              <a16:creationId xmlns:a16="http://schemas.microsoft.com/office/drawing/2014/main" id="{F98EE578-4503-478F-891A-10F1C99E015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116" name="CasellaDiTesto 6115">
          <a:extLst>
            <a:ext uri="{FF2B5EF4-FFF2-40B4-BE49-F238E27FC236}">
              <a16:creationId xmlns:a16="http://schemas.microsoft.com/office/drawing/2014/main" id="{7597B6F5-A8C9-4703-9247-B392C06B4D8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117" name="CasellaDiTesto 6116">
          <a:extLst>
            <a:ext uri="{FF2B5EF4-FFF2-40B4-BE49-F238E27FC236}">
              <a16:creationId xmlns:a16="http://schemas.microsoft.com/office/drawing/2014/main" id="{E217CD30-4807-4420-8A2A-8F5D6A4D73A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118" name="CasellaDiTesto 6117">
          <a:extLst>
            <a:ext uri="{FF2B5EF4-FFF2-40B4-BE49-F238E27FC236}">
              <a16:creationId xmlns:a16="http://schemas.microsoft.com/office/drawing/2014/main" id="{E244F7DF-F7CC-44C2-B19E-5EE1C732300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119" name="CasellaDiTesto 6118">
          <a:extLst>
            <a:ext uri="{FF2B5EF4-FFF2-40B4-BE49-F238E27FC236}">
              <a16:creationId xmlns:a16="http://schemas.microsoft.com/office/drawing/2014/main" id="{D6456E44-0E27-4B45-8791-E1F48249E90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120" name="CasellaDiTesto 6119">
          <a:extLst>
            <a:ext uri="{FF2B5EF4-FFF2-40B4-BE49-F238E27FC236}">
              <a16:creationId xmlns:a16="http://schemas.microsoft.com/office/drawing/2014/main" id="{A9D22D65-0874-4826-B7C7-752FFF74AAE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121" name="CasellaDiTesto 6120">
          <a:extLst>
            <a:ext uri="{FF2B5EF4-FFF2-40B4-BE49-F238E27FC236}">
              <a16:creationId xmlns:a16="http://schemas.microsoft.com/office/drawing/2014/main" id="{D833BB11-7862-4814-9E6F-63623309815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122" name="CasellaDiTesto 6121">
          <a:extLst>
            <a:ext uri="{FF2B5EF4-FFF2-40B4-BE49-F238E27FC236}">
              <a16:creationId xmlns:a16="http://schemas.microsoft.com/office/drawing/2014/main" id="{433E6C6D-7789-4034-B653-8D9B3E857FF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123" name="CasellaDiTesto 6122">
          <a:extLst>
            <a:ext uri="{FF2B5EF4-FFF2-40B4-BE49-F238E27FC236}">
              <a16:creationId xmlns:a16="http://schemas.microsoft.com/office/drawing/2014/main" id="{43E75EF1-090E-4E5F-A1BD-AC9F47ECC68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124" name="CasellaDiTesto 6123">
          <a:extLst>
            <a:ext uri="{FF2B5EF4-FFF2-40B4-BE49-F238E27FC236}">
              <a16:creationId xmlns:a16="http://schemas.microsoft.com/office/drawing/2014/main" id="{8A2DB18E-17EF-4523-8CA6-5F979207ADB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25" name="CasellaDiTesto 6124">
          <a:extLst>
            <a:ext uri="{FF2B5EF4-FFF2-40B4-BE49-F238E27FC236}">
              <a16:creationId xmlns:a16="http://schemas.microsoft.com/office/drawing/2014/main" id="{3FDE2043-A87B-440C-A4EB-AB234D0630E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26" name="CasellaDiTesto 6125">
          <a:extLst>
            <a:ext uri="{FF2B5EF4-FFF2-40B4-BE49-F238E27FC236}">
              <a16:creationId xmlns:a16="http://schemas.microsoft.com/office/drawing/2014/main" id="{32B3C215-9094-466C-A37F-9E939BC278D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27" name="CasellaDiTesto 6126">
          <a:extLst>
            <a:ext uri="{FF2B5EF4-FFF2-40B4-BE49-F238E27FC236}">
              <a16:creationId xmlns:a16="http://schemas.microsoft.com/office/drawing/2014/main" id="{404C2D66-3944-44FA-8711-47C40873A1E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28" name="CasellaDiTesto 6127">
          <a:extLst>
            <a:ext uri="{FF2B5EF4-FFF2-40B4-BE49-F238E27FC236}">
              <a16:creationId xmlns:a16="http://schemas.microsoft.com/office/drawing/2014/main" id="{128DF41D-F71F-469F-8346-96A07875541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29" name="CasellaDiTesto 6128">
          <a:extLst>
            <a:ext uri="{FF2B5EF4-FFF2-40B4-BE49-F238E27FC236}">
              <a16:creationId xmlns:a16="http://schemas.microsoft.com/office/drawing/2014/main" id="{EDE91A78-1716-4E70-9211-6031CF515FA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30" name="CasellaDiTesto 6129">
          <a:extLst>
            <a:ext uri="{FF2B5EF4-FFF2-40B4-BE49-F238E27FC236}">
              <a16:creationId xmlns:a16="http://schemas.microsoft.com/office/drawing/2014/main" id="{5EF3EE17-0AD8-4AA1-A588-86969E2C720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131" name="CasellaDiTesto 6130">
          <a:extLst>
            <a:ext uri="{FF2B5EF4-FFF2-40B4-BE49-F238E27FC236}">
              <a16:creationId xmlns:a16="http://schemas.microsoft.com/office/drawing/2014/main" id="{CD35F2AC-21E7-4987-AB7B-701F70D409B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132" name="CasellaDiTesto 6131">
          <a:extLst>
            <a:ext uri="{FF2B5EF4-FFF2-40B4-BE49-F238E27FC236}">
              <a16:creationId xmlns:a16="http://schemas.microsoft.com/office/drawing/2014/main" id="{C257DE8E-779E-457C-B656-84081AC838D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133" name="CasellaDiTesto 6132">
          <a:extLst>
            <a:ext uri="{FF2B5EF4-FFF2-40B4-BE49-F238E27FC236}">
              <a16:creationId xmlns:a16="http://schemas.microsoft.com/office/drawing/2014/main" id="{D4FE5A22-AAA1-4FB7-A2C6-B9B9ACC9250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34" name="CasellaDiTesto 6133">
          <a:extLst>
            <a:ext uri="{FF2B5EF4-FFF2-40B4-BE49-F238E27FC236}">
              <a16:creationId xmlns:a16="http://schemas.microsoft.com/office/drawing/2014/main" id="{46E90D81-0678-4D86-A9B0-C2DBF9A3BEE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35" name="CasellaDiTesto 6134">
          <a:extLst>
            <a:ext uri="{FF2B5EF4-FFF2-40B4-BE49-F238E27FC236}">
              <a16:creationId xmlns:a16="http://schemas.microsoft.com/office/drawing/2014/main" id="{A60A9400-468F-43AC-B71F-5C1A327E17F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36" name="CasellaDiTesto 6135">
          <a:extLst>
            <a:ext uri="{FF2B5EF4-FFF2-40B4-BE49-F238E27FC236}">
              <a16:creationId xmlns:a16="http://schemas.microsoft.com/office/drawing/2014/main" id="{0274038F-5CE0-41DA-AA39-8B216EC391B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37" name="CasellaDiTesto 6136">
          <a:extLst>
            <a:ext uri="{FF2B5EF4-FFF2-40B4-BE49-F238E27FC236}">
              <a16:creationId xmlns:a16="http://schemas.microsoft.com/office/drawing/2014/main" id="{E3756A4B-E57F-492F-A757-9A2DB0F2D5B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38" name="CasellaDiTesto 6137">
          <a:extLst>
            <a:ext uri="{FF2B5EF4-FFF2-40B4-BE49-F238E27FC236}">
              <a16:creationId xmlns:a16="http://schemas.microsoft.com/office/drawing/2014/main" id="{8BA0C6EF-F345-4108-8DEE-64E7992F4E9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39" name="CasellaDiTesto 6138">
          <a:extLst>
            <a:ext uri="{FF2B5EF4-FFF2-40B4-BE49-F238E27FC236}">
              <a16:creationId xmlns:a16="http://schemas.microsoft.com/office/drawing/2014/main" id="{9365FD1D-1BFA-4EFE-8E2D-734A5002832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40" name="CasellaDiTesto 6139">
          <a:extLst>
            <a:ext uri="{FF2B5EF4-FFF2-40B4-BE49-F238E27FC236}">
              <a16:creationId xmlns:a16="http://schemas.microsoft.com/office/drawing/2014/main" id="{043DE778-F9F9-43FF-968C-4C0A60994F0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41" name="CasellaDiTesto 6140">
          <a:extLst>
            <a:ext uri="{FF2B5EF4-FFF2-40B4-BE49-F238E27FC236}">
              <a16:creationId xmlns:a16="http://schemas.microsoft.com/office/drawing/2014/main" id="{9BB4911A-B700-49A3-91D7-4B37C239660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42" name="CasellaDiTesto 6141">
          <a:extLst>
            <a:ext uri="{FF2B5EF4-FFF2-40B4-BE49-F238E27FC236}">
              <a16:creationId xmlns:a16="http://schemas.microsoft.com/office/drawing/2014/main" id="{43D7DE08-9554-456E-861A-1DF5BFF0F2A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43" name="CasellaDiTesto 6142">
          <a:extLst>
            <a:ext uri="{FF2B5EF4-FFF2-40B4-BE49-F238E27FC236}">
              <a16:creationId xmlns:a16="http://schemas.microsoft.com/office/drawing/2014/main" id="{D5AF0559-3499-4202-8BC7-539860E850C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44" name="CasellaDiTesto 6143">
          <a:extLst>
            <a:ext uri="{FF2B5EF4-FFF2-40B4-BE49-F238E27FC236}">
              <a16:creationId xmlns:a16="http://schemas.microsoft.com/office/drawing/2014/main" id="{1319C51A-1402-46C8-9A81-B94D7FCE71C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45" name="CasellaDiTesto 6144">
          <a:extLst>
            <a:ext uri="{FF2B5EF4-FFF2-40B4-BE49-F238E27FC236}">
              <a16:creationId xmlns:a16="http://schemas.microsoft.com/office/drawing/2014/main" id="{39BD244A-A06A-45E1-88C3-0D4493F26A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46" name="CasellaDiTesto 6145">
          <a:extLst>
            <a:ext uri="{FF2B5EF4-FFF2-40B4-BE49-F238E27FC236}">
              <a16:creationId xmlns:a16="http://schemas.microsoft.com/office/drawing/2014/main" id="{5DA6555C-72E4-477A-A55D-DDE19B63A46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47" name="CasellaDiTesto 6146">
          <a:extLst>
            <a:ext uri="{FF2B5EF4-FFF2-40B4-BE49-F238E27FC236}">
              <a16:creationId xmlns:a16="http://schemas.microsoft.com/office/drawing/2014/main" id="{E6E624E8-93D5-4053-9C12-92E3D2FC8FF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48" name="CasellaDiTesto 6147">
          <a:extLst>
            <a:ext uri="{FF2B5EF4-FFF2-40B4-BE49-F238E27FC236}">
              <a16:creationId xmlns:a16="http://schemas.microsoft.com/office/drawing/2014/main" id="{2D5B45E9-3715-4B4E-BB5C-7F525AEC6B5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49" name="CasellaDiTesto 6148">
          <a:extLst>
            <a:ext uri="{FF2B5EF4-FFF2-40B4-BE49-F238E27FC236}">
              <a16:creationId xmlns:a16="http://schemas.microsoft.com/office/drawing/2014/main" id="{FF535298-6441-4514-BB6A-F10A5605659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50" name="CasellaDiTesto 6149">
          <a:extLst>
            <a:ext uri="{FF2B5EF4-FFF2-40B4-BE49-F238E27FC236}">
              <a16:creationId xmlns:a16="http://schemas.microsoft.com/office/drawing/2014/main" id="{A8414936-0214-4AC4-9122-7AC4E05A817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51" name="CasellaDiTesto 6150">
          <a:extLst>
            <a:ext uri="{FF2B5EF4-FFF2-40B4-BE49-F238E27FC236}">
              <a16:creationId xmlns:a16="http://schemas.microsoft.com/office/drawing/2014/main" id="{9A2CDCFB-168D-46E8-A2F3-0803B702772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52" name="CasellaDiTesto 6151">
          <a:extLst>
            <a:ext uri="{FF2B5EF4-FFF2-40B4-BE49-F238E27FC236}">
              <a16:creationId xmlns:a16="http://schemas.microsoft.com/office/drawing/2014/main" id="{5044BDD0-97AA-4644-ABE7-0A6A941566B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53" name="CasellaDiTesto 6152">
          <a:extLst>
            <a:ext uri="{FF2B5EF4-FFF2-40B4-BE49-F238E27FC236}">
              <a16:creationId xmlns:a16="http://schemas.microsoft.com/office/drawing/2014/main" id="{248B54E8-2F28-4BA7-9939-520FD2C315A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54" name="CasellaDiTesto 6153">
          <a:extLst>
            <a:ext uri="{FF2B5EF4-FFF2-40B4-BE49-F238E27FC236}">
              <a16:creationId xmlns:a16="http://schemas.microsoft.com/office/drawing/2014/main" id="{E06B3EAB-4E21-4F3B-961C-60D6C0AF076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155" name="CasellaDiTesto 6154">
          <a:extLst>
            <a:ext uri="{FF2B5EF4-FFF2-40B4-BE49-F238E27FC236}">
              <a16:creationId xmlns:a16="http://schemas.microsoft.com/office/drawing/2014/main" id="{5BC5AAD2-4B40-48A4-8A55-DB5776AFB86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156" name="CasellaDiTesto 6155">
          <a:extLst>
            <a:ext uri="{FF2B5EF4-FFF2-40B4-BE49-F238E27FC236}">
              <a16:creationId xmlns:a16="http://schemas.microsoft.com/office/drawing/2014/main" id="{002A8DDF-D0B6-4E28-957F-3C34C6E078F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157" name="CasellaDiTesto 6156">
          <a:extLst>
            <a:ext uri="{FF2B5EF4-FFF2-40B4-BE49-F238E27FC236}">
              <a16:creationId xmlns:a16="http://schemas.microsoft.com/office/drawing/2014/main" id="{54BE5875-ED1C-4630-86E6-E611497F730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158" name="CasellaDiTesto 6157">
          <a:extLst>
            <a:ext uri="{FF2B5EF4-FFF2-40B4-BE49-F238E27FC236}">
              <a16:creationId xmlns:a16="http://schemas.microsoft.com/office/drawing/2014/main" id="{5D94892F-E5C5-4D0C-8BF2-A75C64583F3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159" name="CasellaDiTesto 6158">
          <a:extLst>
            <a:ext uri="{FF2B5EF4-FFF2-40B4-BE49-F238E27FC236}">
              <a16:creationId xmlns:a16="http://schemas.microsoft.com/office/drawing/2014/main" id="{601F23FE-C07F-446B-90FB-3643B67B736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160" name="CasellaDiTesto 6159">
          <a:extLst>
            <a:ext uri="{FF2B5EF4-FFF2-40B4-BE49-F238E27FC236}">
              <a16:creationId xmlns:a16="http://schemas.microsoft.com/office/drawing/2014/main" id="{F55B56AE-41E8-451C-A1E8-1D12A94954F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161" name="CasellaDiTesto 6160">
          <a:extLst>
            <a:ext uri="{FF2B5EF4-FFF2-40B4-BE49-F238E27FC236}">
              <a16:creationId xmlns:a16="http://schemas.microsoft.com/office/drawing/2014/main" id="{00DD9EB7-8CE3-4EB8-8780-A07651B16A2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162" name="CasellaDiTesto 6161">
          <a:extLst>
            <a:ext uri="{FF2B5EF4-FFF2-40B4-BE49-F238E27FC236}">
              <a16:creationId xmlns:a16="http://schemas.microsoft.com/office/drawing/2014/main" id="{C1747E6B-D0B1-4CCD-B591-9A5B241BE8A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163" name="CasellaDiTesto 6162">
          <a:extLst>
            <a:ext uri="{FF2B5EF4-FFF2-40B4-BE49-F238E27FC236}">
              <a16:creationId xmlns:a16="http://schemas.microsoft.com/office/drawing/2014/main" id="{1990E89D-4ABC-4A6B-B451-D3E1CCFAE0B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164" name="CasellaDiTesto 6163">
          <a:extLst>
            <a:ext uri="{FF2B5EF4-FFF2-40B4-BE49-F238E27FC236}">
              <a16:creationId xmlns:a16="http://schemas.microsoft.com/office/drawing/2014/main" id="{E995B788-B5E1-4953-8082-8419A63AEB6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165" name="CasellaDiTesto 6164">
          <a:extLst>
            <a:ext uri="{FF2B5EF4-FFF2-40B4-BE49-F238E27FC236}">
              <a16:creationId xmlns:a16="http://schemas.microsoft.com/office/drawing/2014/main" id="{0F8FD657-027B-4895-B634-3358A52C604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166" name="CasellaDiTesto 6165">
          <a:extLst>
            <a:ext uri="{FF2B5EF4-FFF2-40B4-BE49-F238E27FC236}">
              <a16:creationId xmlns:a16="http://schemas.microsoft.com/office/drawing/2014/main" id="{036D9824-9CD3-41C4-A3A2-FAEBBD36057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167" name="CasellaDiTesto 6166">
          <a:extLst>
            <a:ext uri="{FF2B5EF4-FFF2-40B4-BE49-F238E27FC236}">
              <a16:creationId xmlns:a16="http://schemas.microsoft.com/office/drawing/2014/main" id="{4248F913-75C7-4FA0-A1F4-FD7DD1C0C7D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68" name="CasellaDiTesto 6167">
          <a:extLst>
            <a:ext uri="{FF2B5EF4-FFF2-40B4-BE49-F238E27FC236}">
              <a16:creationId xmlns:a16="http://schemas.microsoft.com/office/drawing/2014/main" id="{1288938A-FF74-4BBC-885D-380B5B28023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169" name="CasellaDiTesto 6168">
          <a:extLst>
            <a:ext uri="{FF2B5EF4-FFF2-40B4-BE49-F238E27FC236}">
              <a16:creationId xmlns:a16="http://schemas.microsoft.com/office/drawing/2014/main" id="{7D58F028-7467-425B-B980-4C555597E11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70" name="CasellaDiTesto 6169">
          <a:extLst>
            <a:ext uri="{FF2B5EF4-FFF2-40B4-BE49-F238E27FC236}">
              <a16:creationId xmlns:a16="http://schemas.microsoft.com/office/drawing/2014/main" id="{CB678643-F6B8-4123-8AAC-D9B6B3E47EF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171" name="CasellaDiTesto 6170">
          <a:extLst>
            <a:ext uri="{FF2B5EF4-FFF2-40B4-BE49-F238E27FC236}">
              <a16:creationId xmlns:a16="http://schemas.microsoft.com/office/drawing/2014/main" id="{5C1E316D-A3B3-4882-949A-0C57A2C7809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72" name="CasellaDiTesto 6171">
          <a:extLst>
            <a:ext uri="{FF2B5EF4-FFF2-40B4-BE49-F238E27FC236}">
              <a16:creationId xmlns:a16="http://schemas.microsoft.com/office/drawing/2014/main" id="{46BB79A1-7851-48EB-BDA3-F8AD7410E33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73" name="CasellaDiTesto 6172">
          <a:extLst>
            <a:ext uri="{FF2B5EF4-FFF2-40B4-BE49-F238E27FC236}">
              <a16:creationId xmlns:a16="http://schemas.microsoft.com/office/drawing/2014/main" id="{99238FCC-DE77-44C0-BD37-9BDB84CF8ED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74" name="CasellaDiTesto 6173">
          <a:extLst>
            <a:ext uri="{FF2B5EF4-FFF2-40B4-BE49-F238E27FC236}">
              <a16:creationId xmlns:a16="http://schemas.microsoft.com/office/drawing/2014/main" id="{28A5D349-0468-4B7B-B69C-8752352D8A4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175" name="CasellaDiTesto 6174">
          <a:extLst>
            <a:ext uri="{FF2B5EF4-FFF2-40B4-BE49-F238E27FC236}">
              <a16:creationId xmlns:a16="http://schemas.microsoft.com/office/drawing/2014/main" id="{15E8E59A-07EC-4C84-8B06-2E8AC6B0C6C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76" name="CasellaDiTesto 6175">
          <a:extLst>
            <a:ext uri="{FF2B5EF4-FFF2-40B4-BE49-F238E27FC236}">
              <a16:creationId xmlns:a16="http://schemas.microsoft.com/office/drawing/2014/main" id="{F8E5DA7D-C9B9-428B-8C4C-94381E7454E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77" name="CasellaDiTesto 6176">
          <a:extLst>
            <a:ext uri="{FF2B5EF4-FFF2-40B4-BE49-F238E27FC236}">
              <a16:creationId xmlns:a16="http://schemas.microsoft.com/office/drawing/2014/main" id="{DBACC5D7-39C8-49AD-B8D9-973B818D88A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178" name="CasellaDiTesto 6177">
          <a:extLst>
            <a:ext uri="{FF2B5EF4-FFF2-40B4-BE49-F238E27FC236}">
              <a16:creationId xmlns:a16="http://schemas.microsoft.com/office/drawing/2014/main" id="{EC4802E8-7810-4C98-ACA6-09537A7BF16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79" name="CasellaDiTesto 6178">
          <a:extLst>
            <a:ext uri="{FF2B5EF4-FFF2-40B4-BE49-F238E27FC236}">
              <a16:creationId xmlns:a16="http://schemas.microsoft.com/office/drawing/2014/main" id="{2A48823C-C491-4C67-9B84-9939F07A737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80" name="CasellaDiTesto 6179">
          <a:extLst>
            <a:ext uri="{FF2B5EF4-FFF2-40B4-BE49-F238E27FC236}">
              <a16:creationId xmlns:a16="http://schemas.microsoft.com/office/drawing/2014/main" id="{231F7893-EFFF-4834-8199-10AD4FBF6A7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81" name="CasellaDiTesto 6180">
          <a:extLst>
            <a:ext uri="{FF2B5EF4-FFF2-40B4-BE49-F238E27FC236}">
              <a16:creationId xmlns:a16="http://schemas.microsoft.com/office/drawing/2014/main" id="{C0D0C1D6-4EED-41F2-89D3-81E848253F2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82" name="CasellaDiTesto 6181">
          <a:extLst>
            <a:ext uri="{FF2B5EF4-FFF2-40B4-BE49-F238E27FC236}">
              <a16:creationId xmlns:a16="http://schemas.microsoft.com/office/drawing/2014/main" id="{6C212509-CCFA-4B8D-8544-33FEA803084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83" name="CasellaDiTesto 6182">
          <a:extLst>
            <a:ext uri="{FF2B5EF4-FFF2-40B4-BE49-F238E27FC236}">
              <a16:creationId xmlns:a16="http://schemas.microsoft.com/office/drawing/2014/main" id="{71781349-D938-4B24-8B4C-3B4FDBC7380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84" name="CasellaDiTesto 6183">
          <a:extLst>
            <a:ext uri="{FF2B5EF4-FFF2-40B4-BE49-F238E27FC236}">
              <a16:creationId xmlns:a16="http://schemas.microsoft.com/office/drawing/2014/main" id="{2F15D1C5-D92B-4ED8-A8C3-E906B78CB2F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85" name="CasellaDiTesto 6184">
          <a:extLst>
            <a:ext uri="{FF2B5EF4-FFF2-40B4-BE49-F238E27FC236}">
              <a16:creationId xmlns:a16="http://schemas.microsoft.com/office/drawing/2014/main" id="{942BC5C0-FA73-42C1-92D8-61AEE427E02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86" name="CasellaDiTesto 6185">
          <a:extLst>
            <a:ext uri="{FF2B5EF4-FFF2-40B4-BE49-F238E27FC236}">
              <a16:creationId xmlns:a16="http://schemas.microsoft.com/office/drawing/2014/main" id="{7E00D43D-565B-496D-86A8-3645ABC24E4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87" name="CasellaDiTesto 6186">
          <a:extLst>
            <a:ext uri="{FF2B5EF4-FFF2-40B4-BE49-F238E27FC236}">
              <a16:creationId xmlns:a16="http://schemas.microsoft.com/office/drawing/2014/main" id="{77DD6388-ACC7-41B6-AF28-CEE1A28537E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188" name="CasellaDiTesto 6187">
          <a:extLst>
            <a:ext uri="{FF2B5EF4-FFF2-40B4-BE49-F238E27FC236}">
              <a16:creationId xmlns:a16="http://schemas.microsoft.com/office/drawing/2014/main" id="{0AE4C23C-87DB-4CFB-83C9-0FA04BE217A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189" name="CasellaDiTesto 6188">
          <a:extLst>
            <a:ext uri="{FF2B5EF4-FFF2-40B4-BE49-F238E27FC236}">
              <a16:creationId xmlns:a16="http://schemas.microsoft.com/office/drawing/2014/main" id="{52DEE6AD-8BDD-4126-8EEE-C6F96D0D003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190" name="CasellaDiTesto 6189">
          <a:extLst>
            <a:ext uri="{FF2B5EF4-FFF2-40B4-BE49-F238E27FC236}">
              <a16:creationId xmlns:a16="http://schemas.microsoft.com/office/drawing/2014/main" id="{1B08B8C5-EFD1-45EF-9A8B-1FD80EAA813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191" name="CasellaDiTesto 6190">
          <a:extLst>
            <a:ext uri="{FF2B5EF4-FFF2-40B4-BE49-F238E27FC236}">
              <a16:creationId xmlns:a16="http://schemas.microsoft.com/office/drawing/2014/main" id="{7A6522BB-040F-4B99-A50B-E101AC48110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192" name="CasellaDiTesto 6191">
          <a:extLst>
            <a:ext uri="{FF2B5EF4-FFF2-40B4-BE49-F238E27FC236}">
              <a16:creationId xmlns:a16="http://schemas.microsoft.com/office/drawing/2014/main" id="{2464A2A2-6E7E-4F72-B7DE-9BAD5C5087F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193" name="CasellaDiTesto 6192">
          <a:extLst>
            <a:ext uri="{FF2B5EF4-FFF2-40B4-BE49-F238E27FC236}">
              <a16:creationId xmlns:a16="http://schemas.microsoft.com/office/drawing/2014/main" id="{4C997B10-85DD-453F-A03B-4A9C1847B9C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94" name="CasellaDiTesto 6193">
          <a:extLst>
            <a:ext uri="{FF2B5EF4-FFF2-40B4-BE49-F238E27FC236}">
              <a16:creationId xmlns:a16="http://schemas.microsoft.com/office/drawing/2014/main" id="{30081070-D6A1-4983-950A-5FE5A0101B3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95" name="CasellaDiTesto 6194">
          <a:extLst>
            <a:ext uri="{FF2B5EF4-FFF2-40B4-BE49-F238E27FC236}">
              <a16:creationId xmlns:a16="http://schemas.microsoft.com/office/drawing/2014/main" id="{11D55C19-46AD-4EEA-BFDC-6BAFE807ABE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96" name="CasellaDiTesto 6195">
          <a:extLst>
            <a:ext uri="{FF2B5EF4-FFF2-40B4-BE49-F238E27FC236}">
              <a16:creationId xmlns:a16="http://schemas.microsoft.com/office/drawing/2014/main" id="{BCDA3341-391E-450C-A702-87CE7044DC5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97" name="CasellaDiTesto 6196">
          <a:extLst>
            <a:ext uri="{FF2B5EF4-FFF2-40B4-BE49-F238E27FC236}">
              <a16:creationId xmlns:a16="http://schemas.microsoft.com/office/drawing/2014/main" id="{EDAE1D63-3D61-4807-B630-66F9F6CF838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98" name="CasellaDiTesto 6197">
          <a:extLst>
            <a:ext uri="{FF2B5EF4-FFF2-40B4-BE49-F238E27FC236}">
              <a16:creationId xmlns:a16="http://schemas.microsoft.com/office/drawing/2014/main" id="{2575CA49-1E7F-4A6D-8ED3-2D7C615D975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199" name="CasellaDiTesto 6198">
          <a:extLst>
            <a:ext uri="{FF2B5EF4-FFF2-40B4-BE49-F238E27FC236}">
              <a16:creationId xmlns:a16="http://schemas.microsoft.com/office/drawing/2014/main" id="{643C18F9-80C6-4DBA-B7AF-C02C02168DF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00" name="CasellaDiTesto 6199">
          <a:extLst>
            <a:ext uri="{FF2B5EF4-FFF2-40B4-BE49-F238E27FC236}">
              <a16:creationId xmlns:a16="http://schemas.microsoft.com/office/drawing/2014/main" id="{6EFFF87B-20BD-4ECA-B855-61624F43E93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01" name="CasellaDiTesto 6200">
          <a:extLst>
            <a:ext uri="{FF2B5EF4-FFF2-40B4-BE49-F238E27FC236}">
              <a16:creationId xmlns:a16="http://schemas.microsoft.com/office/drawing/2014/main" id="{B74FBB11-6448-4617-9233-13AC64EADFC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02" name="CasellaDiTesto 6201">
          <a:extLst>
            <a:ext uri="{FF2B5EF4-FFF2-40B4-BE49-F238E27FC236}">
              <a16:creationId xmlns:a16="http://schemas.microsoft.com/office/drawing/2014/main" id="{D61D8E48-86FC-4800-A7E3-5DA9A7137B2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03" name="CasellaDiTesto 6202">
          <a:extLst>
            <a:ext uri="{FF2B5EF4-FFF2-40B4-BE49-F238E27FC236}">
              <a16:creationId xmlns:a16="http://schemas.microsoft.com/office/drawing/2014/main" id="{CBF478B2-2AE7-4BA9-92A6-97D0C5CDEAB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04" name="CasellaDiTesto 6203">
          <a:extLst>
            <a:ext uri="{FF2B5EF4-FFF2-40B4-BE49-F238E27FC236}">
              <a16:creationId xmlns:a16="http://schemas.microsoft.com/office/drawing/2014/main" id="{F77C0E05-AB66-4620-9B24-3B74E085BC2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05" name="CasellaDiTesto 6204">
          <a:extLst>
            <a:ext uri="{FF2B5EF4-FFF2-40B4-BE49-F238E27FC236}">
              <a16:creationId xmlns:a16="http://schemas.microsoft.com/office/drawing/2014/main" id="{EBD1CF43-6E4B-47B5-B794-B71B1A07A1A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06" name="CasellaDiTesto 6205">
          <a:extLst>
            <a:ext uri="{FF2B5EF4-FFF2-40B4-BE49-F238E27FC236}">
              <a16:creationId xmlns:a16="http://schemas.microsoft.com/office/drawing/2014/main" id="{08A65508-EC6F-4D68-8DCB-5B957D7E7BC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07" name="CasellaDiTesto 6206">
          <a:extLst>
            <a:ext uri="{FF2B5EF4-FFF2-40B4-BE49-F238E27FC236}">
              <a16:creationId xmlns:a16="http://schemas.microsoft.com/office/drawing/2014/main" id="{C8CA7696-C8F7-4014-B632-F3A21C8D254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08" name="CasellaDiTesto 6207">
          <a:extLst>
            <a:ext uri="{FF2B5EF4-FFF2-40B4-BE49-F238E27FC236}">
              <a16:creationId xmlns:a16="http://schemas.microsoft.com/office/drawing/2014/main" id="{03ECD5B1-770D-4EE0-80C5-334DE7C05E6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09" name="CasellaDiTesto 6208">
          <a:extLst>
            <a:ext uri="{FF2B5EF4-FFF2-40B4-BE49-F238E27FC236}">
              <a16:creationId xmlns:a16="http://schemas.microsoft.com/office/drawing/2014/main" id="{41E1AE2C-4628-4C10-AAF2-BA5F4A10AB6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10" name="CasellaDiTesto 6209">
          <a:extLst>
            <a:ext uri="{FF2B5EF4-FFF2-40B4-BE49-F238E27FC236}">
              <a16:creationId xmlns:a16="http://schemas.microsoft.com/office/drawing/2014/main" id="{EC7C4305-B95D-49C9-AF39-3D1B236C496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11" name="CasellaDiTesto 6210">
          <a:extLst>
            <a:ext uri="{FF2B5EF4-FFF2-40B4-BE49-F238E27FC236}">
              <a16:creationId xmlns:a16="http://schemas.microsoft.com/office/drawing/2014/main" id="{32DBCF66-2FD1-4A7E-BAD1-FEE0A783DB3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12" name="CasellaDiTesto 6211">
          <a:extLst>
            <a:ext uri="{FF2B5EF4-FFF2-40B4-BE49-F238E27FC236}">
              <a16:creationId xmlns:a16="http://schemas.microsoft.com/office/drawing/2014/main" id="{8DD568CB-07A6-4FB5-AC8E-C43E5918807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13" name="CasellaDiTesto 6212">
          <a:extLst>
            <a:ext uri="{FF2B5EF4-FFF2-40B4-BE49-F238E27FC236}">
              <a16:creationId xmlns:a16="http://schemas.microsoft.com/office/drawing/2014/main" id="{073C80B8-87AE-470F-8B34-AACE7AD057B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14" name="CasellaDiTesto 6213">
          <a:extLst>
            <a:ext uri="{FF2B5EF4-FFF2-40B4-BE49-F238E27FC236}">
              <a16:creationId xmlns:a16="http://schemas.microsoft.com/office/drawing/2014/main" id="{ECF988C1-7836-4D49-B415-F423F36F891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15" name="CasellaDiTesto 6214">
          <a:extLst>
            <a:ext uri="{FF2B5EF4-FFF2-40B4-BE49-F238E27FC236}">
              <a16:creationId xmlns:a16="http://schemas.microsoft.com/office/drawing/2014/main" id="{328556C1-532E-45D7-B8C4-20E54DAE620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16" name="CasellaDiTesto 6215">
          <a:extLst>
            <a:ext uri="{FF2B5EF4-FFF2-40B4-BE49-F238E27FC236}">
              <a16:creationId xmlns:a16="http://schemas.microsoft.com/office/drawing/2014/main" id="{1B3C7F55-AFA0-4204-9627-C5E87528F82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6217" name="CasellaDiTesto 6216">
          <a:extLst>
            <a:ext uri="{FF2B5EF4-FFF2-40B4-BE49-F238E27FC236}">
              <a16:creationId xmlns:a16="http://schemas.microsoft.com/office/drawing/2014/main" id="{80FA5E1B-9C9C-4BC7-B32B-F284D1C45A4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18" name="CasellaDiTesto 6217">
          <a:extLst>
            <a:ext uri="{FF2B5EF4-FFF2-40B4-BE49-F238E27FC236}">
              <a16:creationId xmlns:a16="http://schemas.microsoft.com/office/drawing/2014/main" id="{86966727-4E16-4DDD-B41B-12FA1C175C8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19" name="CasellaDiTesto 6218">
          <a:extLst>
            <a:ext uri="{FF2B5EF4-FFF2-40B4-BE49-F238E27FC236}">
              <a16:creationId xmlns:a16="http://schemas.microsoft.com/office/drawing/2014/main" id="{496862BF-160F-43BF-94E9-CBB49A36C0C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20" name="CasellaDiTesto 6219">
          <a:extLst>
            <a:ext uri="{FF2B5EF4-FFF2-40B4-BE49-F238E27FC236}">
              <a16:creationId xmlns:a16="http://schemas.microsoft.com/office/drawing/2014/main" id="{53AAD392-C4BB-4D18-97B5-D0F57EDCAA5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21" name="CasellaDiTesto 6220">
          <a:extLst>
            <a:ext uri="{FF2B5EF4-FFF2-40B4-BE49-F238E27FC236}">
              <a16:creationId xmlns:a16="http://schemas.microsoft.com/office/drawing/2014/main" id="{5FD996E4-8C81-452A-96AC-2EC7311910D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22" name="CasellaDiTesto 6221">
          <a:extLst>
            <a:ext uri="{FF2B5EF4-FFF2-40B4-BE49-F238E27FC236}">
              <a16:creationId xmlns:a16="http://schemas.microsoft.com/office/drawing/2014/main" id="{2850766E-97C1-4EF2-A1DA-C4CA5DC9367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23" name="CasellaDiTesto 6222">
          <a:extLst>
            <a:ext uri="{FF2B5EF4-FFF2-40B4-BE49-F238E27FC236}">
              <a16:creationId xmlns:a16="http://schemas.microsoft.com/office/drawing/2014/main" id="{70AC0F1D-7DBB-4BBA-8D44-87C38B1197A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24" name="CasellaDiTesto 6223">
          <a:extLst>
            <a:ext uri="{FF2B5EF4-FFF2-40B4-BE49-F238E27FC236}">
              <a16:creationId xmlns:a16="http://schemas.microsoft.com/office/drawing/2014/main" id="{AE27CD0B-1284-4E8B-A055-C0D3928334A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25" name="CasellaDiTesto 6224">
          <a:extLst>
            <a:ext uri="{FF2B5EF4-FFF2-40B4-BE49-F238E27FC236}">
              <a16:creationId xmlns:a16="http://schemas.microsoft.com/office/drawing/2014/main" id="{789E4DE9-EF49-45D1-954C-64261706205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26" name="CasellaDiTesto 6225">
          <a:extLst>
            <a:ext uri="{FF2B5EF4-FFF2-40B4-BE49-F238E27FC236}">
              <a16:creationId xmlns:a16="http://schemas.microsoft.com/office/drawing/2014/main" id="{5FBC472D-FE51-4C23-908F-3C391AB103F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27" name="CasellaDiTesto 6226">
          <a:extLst>
            <a:ext uri="{FF2B5EF4-FFF2-40B4-BE49-F238E27FC236}">
              <a16:creationId xmlns:a16="http://schemas.microsoft.com/office/drawing/2014/main" id="{8853B4AF-16E9-4744-800D-8CAADE74D3E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28" name="CasellaDiTesto 6227">
          <a:extLst>
            <a:ext uri="{FF2B5EF4-FFF2-40B4-BE49-F238E27FC236}">
              <a16:creationId xmlns:a16="http://schemas.microsoft.com/office/drawing/2014/main" id="{4B61A926-BEDC-45E6-A3E6-12C6599D0EB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29" name="CasellaDiTesto 6228">
          <a:extLst>
            <a:ext uri="{FF2B5EF4-FFF2-40B4-BE49-F238E27FC236}">
              <a16:creationId xmlns:a16="http://schemas.microsoft.com/office/drawing/2014/main" id="{502C6A59-76C3-4176-B85B-58E25EC1036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30" name="CasellaDiTesto 6229">
          <a:extLst>
            <a:ext uri="{FF2B5EF4-FFF2-40B4-BE49-F238E27FC236}">
              <a16:creationId xmlns:a16="http://schemas.microsoft.com/office/drawing/2014/main" id="{9BA1646F-3896-4715-A23E-B5F32B9F140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31" name="CasellaDiTesto 6230">
          <a:extLst>
            <a:ext uri="{FF2B5EF4-FFF2-40B4-BE49-F238E27FC236}">
              <a16:creationId xmlns:a16="http://schemas.microsoft.com/office/drawing/2014/main" id="{C93FBB74-6CAF-48DB-963F-8B48F259A51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32" name="CasellaDiTesto 6231">
          <a:extLst>
            <a:ext uri="{FF2B5EF4-FFF2-40B4-BE49-F238E27FC236}">
              <a16:creationId xmlns:a16="http://schemas.microsoft.com/office/drawing/2014/main" id="{940A8C89-7742-4AE4-A991-69247BDF89E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33" name="CasellaDiTesto 6232">
          <a:extLst>
            <a:ext uri="{FF2B5EF4-FFF2-40B4-BE49-F238E27FC236}">
              <a16:creationId xmlns:a16="http://schemas.microsoft.com/office/drawing/2014/main" id="{EB2954CD-039C-4C57-B18C-AA3B600DC25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34" name="CasellaDiTesto 6233">
          <a:extLst>
            <a:ext uri="{FF2B5EF4-FFF2-40B4-BE49-F238E27FC236}">
              <a16:creationId xmlns:a16="http://schemas.microsoft.com/office/drawing/2014/main" id="{39157100-07EB-4C12-AA1F-5452725FC45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35" name="CasellaDiTesto 6234">
          <a:extLst>
            <a:ext uri="{FF2B5EF4-FFF2-40B4-BE49-F238E27FC236}">
              <a16:creationId xmlns:a16="http://schemas.microsoft.com/office/drawing/2014/main" id="{4995CC4C-FAE7-445F-82EB-2F2DE18B0E3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36" name="CasellaDiTesto 6235">
          <a:extLst>
            <a:ext uri="{FF2B5EF4-FFF2-40B4-BE49-F238E27FC236}">
              <a16:creationId xmlns:a16="http://schemas.microsoft.com/office/drawing/2014/main" id="{154436D6-3C1C-4533-AEA3-E3E46A37880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37" name="CasellaDiTesto 6236">
          <a:extLst>
            <a:ext uri="{FF2B5EF4-FFF2-40B4-BE49-F238E27FC236}">
              <a16:creationId xmlns:a16="http://schemas.microsoft.com/office/drawing/2014/main" id="{8ED43162-3A9A-4C73-9149-8D4A5E75E01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38" name="CasellaDiTesto 6237">
          <a:extLst>
            <a:ext uri="{FF2B5EF4-FFF2-40B4-BE49-F238E27FC236}">
              <a16:creationId xmlns:a16="http://schemas.microsoft.com/office/drawing/2014/main" id="{5D95B0DA-71C6-4893-81F2-E71D2230712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39" name="CasellaDiTesto 6238">
          <a:extLst>
            <a:ext uri="{FF2B5EF4-FFF2-40B4-BE49-F238E27FC236}">
              <a16:creationId xmlns:a16="http://schemas.microsoft.com/office/drawing/2014/main" id="{821B2483-EAC4-4401-B9D7-36EADC4555D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40" name="CasellaDiTesto 6239">
          <a:extLst>
            <a:ext uri="{FF2B5EF4-FFF2-40B4-BE49-F238E27FC236}">
              <a16:creationId xmlns:a16="http://schemas.microsoft.com/office/drawing/2014/main" id="{E599C729-7E3B-487D-AE0C-B3AC726FF1B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41" name="CasellaDiTesto 6240">
          <a:extLst>
            <a:ext uri="{FF2B5EF4-FFF2-40B4-BE49-F238E27FC236}">
              <a16:creationId xmlns:a16="http://schemas.microsoft.com/office/drawing/2014/main" id="{9A96F66D-18DF-4986-A266-E6FE3D8426B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42" name="CasellaDiTesto 6241">
          <a:extLst>
            <a:ext uri="{FF2B5EF4-FFF2-40B4-BE49-F238E27FC236}">
              <a16:creationId xmlns:a16="http://schemas.microsoft.com/office/drawing/2014/main" id="{57177C8D-FD3C-4138-A438-56A7242BF3E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43" name="CasellaDiTesto 6242">
          <a:extLst>
            <a:ext uri="{FF2B5EF4-FFF2-40B4-BE49-F238E27FC236}">
              <a16:creationId xmlns:a16="http://schemas.microsoft.com/office/drawing/2014/main" id="{3CE83C21-D1B9-4A01-B11B-AF5A794FABB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44" name="CasellaDiTesto 6243">
          <a:extLst>
            <a:ext uri="{FF2B5EF4-FFF2-40B4-BE49-F238E27FC236}">
              <a16:creationId xmlns:a16="http://schemas.microsoft.com/office/drawing/2014/main" id="{5465A801-1E58-44A3-B709-55BE9CF6A55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45" name="CasellaDiTesto 6244">
          <a:extLst>
            <a:ext uri="{FF2B5EF4-FFF2-40B4-BE49-F238E27FC236}">
              <a16:creationId xmlns:a16="http://schemas.microsoft.com/office/drawing/2014/main" id="{E0FFD1B3-F64E-4A6A-ABB8-049AC15591E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46" name="CasellaDiTesto 6245">
          <a:extLst>
            <a:ext uri="{FF2B5EF4-FFF2-40B4-BE49-F238E27FC236}">
              <a16:creationId xmlns:a16="http://schemas.microsoft.com/office/drawing/2014/main" id="{BBF7B50D-9423-4DDA-8163-87DB952812B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47" name="CasellaDiTesto 6246">
          <a:extLst>
            <a:ext uri="{FF2B5EF4-FFF2-40B4-BE49-F238E27FC236}">
              <a16:creationId xmlns:a16="http://schemas.microsoft.com/office/drawing/2014/main" id="{04043D81-B357-4865-A661-CD8F4EEF44D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48" name="CasellaDiTesto 6247">
          <a:extLst>
            <a:ext uri="{FF2B5EF4-FFF2-40B4-BE49-F238E27FC236}">
              <a16:creationId xmlns:a16="http://schemas.microsoft.com/office/drawing/2014/main" id="{F0895AE8-7F4B-4E01-B55B-0E14E605E1F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49" name="CasellaDiTesto 6248">
          <a:extLst>
            <a:ext uri="{FF2B5EF4-FFF2-40B4-BE49-F238E27FC236}">
              <a16:creationId xmlns:a16="http://schemas.microsoft.com/office/drawing/2014/main" id="{9B2C440B-AE19-42F3-8176-557CD6B1F77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50" name="CasellaDiTesto 6249">
          <a:extLst>
            <a:ext uri="{FF2B5EF4-FFF2-40B4-BE49-F238E27FC236}">
              <a16:creationId xmlns:a16="http://schemas.microsoft.com/office/drawing/2014/main" id="{98A5FB05-6386-417E-A5FD-C4BE15AD9D3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51" name="CasellaDiTesto 6250">
          <a:extLst>
            <a:ext uri="{FF2B5EF4-FFF2-40B4-BE49-F238E27FC236}">
              <a16:creationId xmlns:a16="http://schemas.microsoft.com/office/drawing/2014/main" id="{4D2E20DB-AB95-4A0E-88C8-B981A58CE47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52" name="CasellaDiTesto 6251">
          <a:extLst>
            <a:ext uri="{FF2B5EF4-FFF2-40B4-BE49-F238E27FC236}">
              <a16:creationId xmlns:a16="http://schemas.microsoft.com/office/drawing/2014/main" id="{F653195A-2FAC-4978-A5DB-252C059D44E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53" name="CasellaDiTesto 6252">
          <a:extLst>
            <a:ext uri="{FF2B5EF4-FFF2-40B4-BE49-F238E27FC236}">
              <a16:creationId xmlns:a16="http://schemas.microsoft.com/office/drawing/2014/main" id="{F15955DA-4E8F-40A7-9ED1-3D1364B8937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54" name="CasellaDiTesto 6253">
          <a:extLst>
            <a:ext uri="{FF2B5EF4-FFF2-40B4-BE49-F238E27FC236}">
              <a16:creationId xmlns:a16="http://schemas.microsoft.com/office/drawing/2014/main" id="{FCDF7E3D-94B5-4C40-B2E0-41F1BE37CA4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55" name="CasellaDiTesto 6254">
          <a:extLst>
            <a:ext uri="{FF2B5EF4-FFF2-40B4-BE49-F238E27FC236}">
              <a16:creationId xmlns:a16="http://schemas.microsoft.com/office/drawing/2014/main" id="{A6F7F54C-77DB-4715-AC72-9223AADE7CF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56" name="CasellaDiTesto 6255">
          <a:extLst>
            <a:ext uri="{FF2B5EF4-FFF2-40B4-BE49-F238E27FC236}">
              <a16:creationId xmlns:a16="http://schemas.microsoft.com/office/drawing/2014/main" id="{F6755503-2EDB-411C-A57D-476297E02EE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57" name="CasellaDiTesto 6256">
          <a:extLst>
            <a:ext uri="{FF2B5EF4-FFF2-40B4-BE49-F238E27FC236}">
              <a16:creationId xmlns:a16="http://schemas.microsoft.com/office/drawing/2014/main" id="{30475BC1-3F13-4CBD-9BFF-FCC47FB409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58" name="CasellaDiTesto 6257">
          <a:extLst>
            <a:ext uri="{FF2B5EF4-FFF2-40B4-BE49-F238E27FC236}">
              <a16:creationId xmlns:a16="http://schemas.microsoft.com/office/drawing/2014/main" id="{A758B8F1-04F5-437B-AA67-4F733C4D2B6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59" name="CasellaDiTesto 6258">
          <a:extLst>
            <a:ext uri="{FF2B5EF4-FFF2-40B4-BE49-F238E27FC236}">
              <a16:creationId xmlns:a16="http://schemas.microsoft.com/office/drawing/2014/main" id="{EA0BFC64-107E-43E0-83B6-1E068C9FD15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60" name="CasellaDiTesto 6259">
          <a:extLst>
            <a:ext uri="{FF2B5EF4-FFF2-40B4-BE49-F238E27FC236}">
              <a16:creationId xmlns:a16="http://schemas.microsoft.com/office/drawing/2014/main" id="{1509D385-1A06-4E72-A3E5-64857CD386C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61" name="CasellaDiTesto 6260">
          <a:extLst>
            <a:ext uri="{FF2B5EF4-FFF2-40B4-BE49-F238E27FC236}">
              <a16:creationId xmlns:a16="http://schemas.microsoft.com/office/drawing/2014/main" id="{341DE757-2D32-4094-91AD-43FABE2F310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62" name="CasellaDiTesto 6261">
          <a:extLst>
            <a:ext uri="{FF2B5EF4-FFF2-40B4-BE49-F238E27FC236}">
              <a16:creationId xmlns:a16="http://schemas.microsoft.com/office/drawing/2014/main" id="{0562A2F7-5A78-4B97-94B6-DFBDA93E413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63" name="CasellaDiTesto 6262">
          <a:extLst>
            <a:ext uri="{FF2B5EF4-FFF2-40B4-BE49-F238E27FC236}">
              <a16:creationId xmlns:a16="http://schemas.microsoft.com/office/drawing/2014/main" id="{A08F07E9-F87E-42F4-80BF-FBAC5B89CFB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64" name="CasellaDiTesto 6263">
          <a:extLst>
            <a:ext uri="{FF2B5EF4-FFF2-40B4-BE49-F238E27FC236}">
              <a16:creationId xmlns:a16="http://schemas.microsoft.com/office/drawing/2014/main" id="{B7FD9B7A-6C43-42B7-9B00-4AE6C9365C9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65" name="CasellaDiTesto 6264">
          <a:extLst>
            <a:ext uri="{FF2B5EF4-FFF2-40B4-BE49-F238E27FC236}">
              <a16:creationId xmlns:a16="http://schemas.microsoft.com/office/drawing/2014/main" id="{F7C36481-07B4-43B2-84DF-05035B9C126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66" name="CasellaDiTesto 6265">
          <a:extLst>
            <a:ext uri="{FF2B5EF4-FFF2-40B4-BE49-F238E27FC236}">
              <a16:creationId xmlns:a16="http://schemas.microsoft.com/office/drawing/2014/main" id="{15D39334-6E9C-4954-997F-1A5ACAF4733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67" name="CasellaDiTesto 6266">
          <a:extLst>
            <a:ext uri="{FF2B5EF4-FFF2-40B4-BE49-F238E27FC236}">
              <a16:creationId xmlns:a16="http://schemas.microsoft.com/office/drawing/2014/main" id="{118F683D-82E8-4AF5-B4F3-B56F6E9F82E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68" name="CasellaDiTesto 6267">
          <a:extLst>
            <a:ext uri="{FF2B5EF4-FFF2-40B4-BE49-F238E27FC236}">
              <a16:creationId xmlns:a16="http://schemas.microsoft.com/office/drawing/2014/main" id="{4EE61875-D088-471B-8194-26F921D6066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69" name="CasellaDiTesto 6268">
          <a:extLst>
            <a:ext uri="{FF2B5EF4-FFF2-40B4-BE49-F238E27FC236}">
              <a16:creationId xmlns:a16="http://schemas.microsoft.com/office/drawing/2014/main" id="{41A115C9-FE82-4D38-8483-780DD97FF23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70" name="CasellaDiTesto 6269">
          <a:extLst>
            <a:ext uri="{FF2B5EF4-FFF2-40B4-BE49-F238E27FC236}">
              <a16:creationId xmlns:a16="http://schemas.microsoft.com/office/drawing/2014/main" id="{DBA02095-BF5F-4908-BC0F-17D49CF56AD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71" name="CasellaDiTesto 6270">
          <a:extLst>
            <a:ext uri="{FF2B5EF4-FFF2-40B4-BE49-F238E27FC236}">
              <a16:creationId xmlns:a16="http://schemas.microsoft.com/office/drawing/2014/main" id="{D4A1D4B3-88EE-4F31-A345-C411720817C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72" name="CasellaDiTesto 6271">
          <a:extLst>
            <a:ext uri="{FF2B5EF4-FFF2-40B4-BE49-F238E27FC236}">
              <a16:creationId xmlns:a16="http://schemas.microsoft.com/office/drawing/2014/main" id="{55446EB2-DD2D-4AED-AB5A-D734686A834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73" name="CasellaDiTesto 6272">
          <a:extLst>
            <a:ext uri="{FF2B5EF4-FFF2-40B4-BE49-F238E27FC236}">
              <a16:creationId xmlns:a16="http://schemas.microsoft.com/office/drawing/2014/main" id="{B78B1C7B-D386-4FBE-8461-0BFF88C74E8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74" name="CasellaDiTesto 6273">
          <a:extLst>
            <a:ext uri="{FF2B5EF4-FFF2-40B4-BE49-F238E27FC236}">
              <a16:creationId xmlns:a16="http://schemas.microsoft.com/office/drawing/2014/main" id="{25F13B84-F3BA-43EE-B223-8F95F3EC2FD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75" name="CasellaDiTesto 6274">
          <a:extLst>
            <a:ext uri="{FF2B5EF4-FFF2-40B4-BE49-F238E27FC236}">
              <a16:creationId xmlns:a16="http://schemas.microsoft.com/office/drawing/2014/main" id="{0DDF720B-569E-4EEB-A697-D04FF2305B0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76" name="CasellaDiTesto 6275">
          <a:extLst>
            <a:ext uri="{FF2B5EF4-FFF2-40B4-BE49-F238E27FC236}">
              <a16:creationId xmlns:a16="http://schemas.microsoft.com/office/drawing/2014/main" id="{6F86E9BB-0FE0-4D23-B1FE-A44403A7D2D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77" name="CasellaDiTesto 6276">
          <a:extLst>
            <a:ext uri="{FF2B5EF4-FFF2-40B4-BE49-F238E27FC236}">
              <a16:creationId xmlns:a16="http://schemas.microsoft.com/office/drawing/2014/main" id="{04A56982-3F56-4294-B6EC-04BB385AB62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78" name="CasellaDiTesto 6277">
          <a:extLst>
            <a:ext uri="{FF2B5EF4-FFF2-40B4-BE49-F238E27FC236}">
              <a16:creationId xmlns:a16="http://schemas.microsoft.com/office/drawing/2014/main" id="{3E491E4F-2EB7-4BC5-8805-671E22C5FCD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79" name="CasellaDiTesto 6278">
          <a:extLst>
            <a:ext uri="{FF2B5EF4-FFF2-40B4-BE49-F238E27FC236}">
              <a16:creationId xmlns:a16="http://schemas.microsoft.com/office/drawing/2014/main" id="{85C91F2F-99ED-41EC-9F50-FD81E3D83CE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80" name="CasellaDiTesto 6279">
          <a:extLst>
            <a:ext uri="{FF2B5EF4-FFF2-40B4-BE49-F238E27FC236}">
              <a16:creationId xmlns:a16="http://schemas.microsoft.com/office/drawing/2014/main" id="{A84CE653-C988-451B-B785-AD25BF28F9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81" name="CasellaDiTesto 6280">
          <a:extLst>
            <a:ext uri="{FF2B5EF4-FFF2-40B4-BE49-F238E27FC236}">
              <a16:creationId xmlns:a16="http://schemas.microsoft.com/office/drawing/2014/main" id="{853F27F1-6647-41AE-A129-09C581C8BCC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82" name="CasellaDiTesto 6281">
          <a:extLst>
            <a:ext uri="{FF2B5EF4-FFF2-40B4-BE49-F238E27FC236}">
              <a16:creationId xmlns:a16="http://schemas.microsoft.com/office/drawing/2014/main" id="{396C5621-0BA7-4A20-856D-298E11365A2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83" name="CasellaDiTesto 6282">
          <a:extLst>
            <a:ext uri="{FF2B5EF4-FFF2-40B4-BE49-F238E27FC236}">
              <a16:creationId xmlns:a16="http://schemas.microsoft.com/office/drawing/2014/main" id="{DBA4219C-4494-4E43-8C7D-41C7E5C8288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84" name="CasellaDiTesto 6283">
          <a:extLst>
            <a:ext uri="{FF2B5EF4-FFF2-40B4-BE49-F238E27FC236}">
              <a16:creationId xmlns:a16="http://schemas.microsoft.com/office/drawing/2014/main" id="{E3C1B172-1B0D-480B-B49C-7F376B93B39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85" name="CasellaDiTesto 6284">
          <a:extLst>
            <a:ext uri="{FF2B5EF4-FFF2-40B4-BE49-F238E27FC236}">
              <a16:creationId xmlns:a16="http://schemas.microsoft.com/office/drawing/2014/main" id="{DA7CC6A0-8371-4420-822C-3407A27C587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86" name="CasellaDiTesto 6285">
          <a:extLst>
            <a:ext uri="{FF2B5EF4-FFF2-40B4-BE49-F238E27FC236}">
              <a16:creationId xmlns:a16="http://schemas.microsoft.com/office/drawing/2014/main" id="{7D9020D5-7A72-4937-B652-ED88D2D7714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87" name="CasellaDiTesto 6286">
          <a:extLst>
            <a:ext uri="{FF2B5EF4-FFF2-40B4-BE49-F238E27FC236}">
              <a16:creationId xmlns:a16="http://schemas.microsoft.com/office/drawing/2014/main" id="{C73C03D1-BA3A-49F1-84BE-13D86582DDC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88" name="CasellaDiTesto 6287">
          <a:extLst>
            <a:ext uri="{FF2B5EF4-FFF2-40B4-BE49-F238E27FC236}">
              <a16:creationId xmlns:a16="http://schemas.microsoft.com/office/drawing/2014/main" id="{D741FB98-2CD8-4728-BB29-F834213764D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89" name="CasellaDiTesto 6288">
          <a:extLst>
            <a:ext uri="{FF2B5EF4-FFF2-40B4-BE49-F238E27FC236}">
              <a16:creationId xmlns:a16="http://schemas.microsoft.com/office/drawing/2014/main" id="{816BF86A-D5E5-406F-B85E-75A30711F84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90" name="CasellaDiTesto 6289">
          <a:extLst>
            <a:ext uri="{FF2B5EF4-FFF2-40B4-BE49-F238E27FC236}">
              <a16:creationId xmlns:a16="http://schemas.microsoft.com/office/drawing/2014/main" id="{C7CE3553-C01D-4274-BB53-038D9D10CC5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91" name="CasellaDiTesto 6290">
          <a:extLst>
            <a:ext uri="{FF2B5EF4-FFF2-40B4-BE49-F238E27FC236}">
              <a16:creationId xmlns:a16="http://schemas.microsoft.com/office/drawing/2014/main" id="{D3F0130E-B3A4-46DE-A971-C1114421EBA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92" name="CasellaDiTesto 6291">
          <a:extLst>
            <a:ext uri="{FF2B5EF4-FFF2-40B4-BE49-F238E27FC236}">
              <a16:creationId xmlns:a16="http://schemas.microsoft.com/office/drawing/2014/main" id="{B306B2EB-9227-4284-AD86-DD0B53D7746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93" name="CasellaDiTesto 6292">
          <a:extLst>
            <a:ext uri="{FF2B5EF4-FFF2-40B4-BE49-F238E27FC236}">
              <a16:creationId xmlns:a16="http://schemas.microsoft.com/office/drawing/2014/main" id="{004F5C50-1A2F-4BA7-A5CF-9C255B5EBCA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94" name="CasellaDiTesto 6293">
          <a:extLst>
            <a:ext uri="{FF2B5EF4-FFF2-40B4-BE49-F238E27FC236}">
              <a16:creationId xmlns:a16="http://schemas.microsoft.com/office/drawing/2014/main" id="{66EED3C7-5B98-4217-BD96-26B889AFE8F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95" name="CasellaDiTesto 6294">
          <a:extLst>
            <a:ext uri="{FF2B5EF4-FFF2-40B4-BE49-F238E27FC236}">
              <a16:creationId xmlns:a16="http://schemas.microsoft.com/office/drawing/2014/main" id="{2041D83E-E935-42F2-BFE0-00AEC50D813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96" name="CasellaDiTesto 6295">
          <a:extLst>
            <a:ext uri="{FF2B5EF4-FFF2-40B4-BE49-F238E27FC236}">
              <a16:creationId xmlns:a16="http://schemas.microsoft.com/office/drawing/2014/main" id="{238AE4AB-B50F-4612-BBCF-B95ABB6FBE9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97" name="CasellaDiTesto 6296">
          <a:extLst>
            <a:ext uri="{FF2B5EF4-FFF2-40B4-BE49-F238E27FC236}">
              <a16:creationId xmlns:a16="http://schemas.microsoft.com/office/drawing/2014/main" id="{9178277A-8C8E-41D3-A9F2-892FD13A24E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298" name="CasellaDiTesto 6297">
          <a:extLst>
            <a:ext uri="{FF2B5EF4-FFF2-40B4-BE49-F238E27FC236}">
              <a16:creationId xmlns:a16="http://schemas.microsoft.com/office/drawing/2014/main" id="{A89915FB-0F85-4CDB-8F00-174D38D6EDA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299" name="CasellaDiTesto 6298">
          <a:extLst>
            <a:ext uri="{FF2B5EF4-FFF2-40B4-BE49-F238E27FC236}">
              <a16:creationId xmlns:a16="http://schemas.microsoft.com/office/drawing/2014/main" id="{95E2EFE0-7EE7-4A67-8E00-FDED9C4DE46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00" name="CasellaDiTesto 6299">
          <a:extLst>
            <a:ext uri="{FF2B5EF4-FFF2-40B4-BE49-F238E27FC236}">
              <a16:creationId xmlns:a16="http://schemas.microsoft.com/office/drawing/2014/main" id="{7F1A4D20-9A10-4F68-A261-C3207F810A7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01" name="CasellaDiTesto 6300">
          <a:extLst>
            <a:ext uri="{FF2B5EF4-FFF2-40B4-BE49-F238E27FC236}">
              <a16:creationId xmlns:a16="http://schemas.microsoft.com/office/drawing/2014/main" id="{8656C2D7-0AB1-4154-A646-AA32AC4650F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02" name="CasellaDiTesto 6301">
          <a:extLst>
            <a:ext uri="{FF2B5EF4-FFF2-40B4-BE49-F238E27FC236}">
              <a16:creationId xmlns:a16="http://schemas.microsoft.com/office/drawing/2014/main" id="{A86154D6-976C-4F3B-8E02-01E0BFBB4DA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03" name="CasellaDiTesto 6302">
          <a:extLst>
            <a:ext uri="{FF2B5EF4-FFF2-40B4-BE49-F238E27FC236}">
              <a16:creationId xmlns:a16="http://schemas.microsoft.com/office/drawing/2014/main" id="{CD26A33E-20D8-4DCF-82DF-316922ADC21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04" name="CasellaDiTesto 6303">
          <a:extLst>
            <a:ext uri="{FF2B5EF4-FFF2-40B4-BE49-F238E27FC236}">
              <a16:creationId xmlns:a16="http://schemas.microsoft.com/office/drawing/2014/main" id="{6A5A87D8-5257-4DA2-A1F7-EE790A2B7BC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05" name="CasellaDiTesto 6304">
          <a:extLst>
            <a:ext uri="{FF2B5EF4-FFF2-40B4-BE49-F238E27FC236}">
              <a16:creationId xmlns:a16="http://schemas.microsoft.com/office/drawing/2014/main" id="{D1E92017-5A2A-478C-80A8-B1650DDD85E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06" name="CasellaDiTesto 6305">
          <a:extLst>
            <a:ext uri="{FF2B5EF4-FFF2-40B4-BE49-F238E27FC236}">
              <a16:creationId xmlns:a16="http://schemas.microsoft.com/office/drawing/2014/main" id="{7F41ECD0-7103-4017-A005-80DD669584B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07" name="CasellaDiTesto 6306">
          <a:extLst>
            <a:ext uri="{FF2B5EF4-FFF2-40B4-BE49-F238E27FC236}">
              <a16:creationId xmlns:a16="http://schemas.microsoft.com/office/drawing/2014/main" id="{0470A099-0338-4E13-B1CF-B85F4A3AE37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08" name="CasellaDiTesto 6307">
          <a:extLst>
            <a:ext uri="{FF2B5EF4-FFF2-40B4-BE49-F238E27FC236}">
              <a16:creationId xmlns:a16="http://schemas.microsoft.com/office/drawing/2014/main" id="{319BF517-D3FC-44DC-856F-CFF1057A320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09" name="CasellaDiTesto 6308">
          <a:extLst>
            <a:ext uri="{FF2B5EF4-FFF2-40B4-BE49-F238E27FC236}">
              <a16:creationId xmlns:a16="http://schemas.microsoft.com/office/drawing/2014/main" id="{13F5D51B-4213-4297-A37B-725F2C3486C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10" name="CasellaDiTesto 6309">
          <a:extLst>
            <a:ext uri="{FF2B5EF4-FFF2-40B4-BE49-F238E27FC236}">
              <a16:creationId xmlns:a16="http://schemas.microsoft.com/office/drawing/2014/main" id="{B3249072-1E6E-416C-9009-8BDD1EC5768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11" name="CasellaDiTesto 6310">
          <a:extLst>
            <a:ext uri="{FF2B5EF4-FFF2-40B4-BE49-F238E27FC236}">
              <a16:creationId xmlns:a16="http://schemas.microsoft.com/office/drawing/2014/main" id="{68B02764-A508-4621-A771-85201BF9D64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12" name="CasellaDiTesto 6311">
          <a:extLst>
            <a:ext uri="{FF2B5EF4-FFF2-40B4-BE49-F238E27FC236}">
              <a16:creationId xmlns:a16="http://schemas.microsoft.com/office/drawing/2014/main" id="{58178BD3-C47F-4EB2-8CD9-7FFE94234E1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13" name="CasellaDiTesto 6312">
          <a:extLst>
            <a:ext uri="{FF2B5EF4-FFF2-40B4-BE49-F238E27FC236}">
              <a16:creationId xmlns:a16="http://schemas.microsoft.com/office/drawing/2014/main" id="{0A6BFCB5-C184-4FFB-9B20-177A71D8730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14" name="CasellaDiTesto 6313">
          <a:extLst>
            <a:ext uri="{FF2B5EF4-FFF2-40B4-BE49-F238E27FC236}">
              <a16:creationId xmlns:a16="http://schemas.microsoft.com/office/drawing/2014/main" id="{07FF75F5-E1B3-4579-9DCC-A03D6F09D5B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15" name="CasellaDiTesto 6314">
          <a:extLst>
            <a:ext uri="{FF2B5EF4-FFF2-40B4-BE49-F238E27FC236}">
              <a16:creationId xmlns:a16="http://schemas.microsoft.com/office/drawing/2014/main" id="{65D396C4-CF71-4412-8FB3-00CD0A03DF4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16" name="CasellaDiTesto 6315">
          <a:extLst>
            <a:ext uri="{FF2B5EF4-FFF2-40B4-BE49-F238E27FC236}">
              <a16:creationId xmlns:a16="http://schemas.microsoft.com/office/drawing/2014/main" id="{00D470FA-BAD7-424E-BD83-932D1E9B920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17" name="CasellaDiTesto 6316">
          <a:extLst>
            <a:ext uri="{FF2B5EF4-FFF2-40B4-BE49-F238E27FC236}">
              <a16:creationId xmlns:a16="http://schemas.microsoft.com/office/drawing/2014/main" id="{D02231CD-F1A9-4265-9BD5-3584675D554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18" name="CasellaDiTesto 6317">
          <a:extLst>
            <a:ext uri="{FF2B5EF4-FFF2-40B4-BE49-F238E27FC236}">
              <a16:creationId xmlns:a16="http://schemas.microsoft.com/office/drawing/2014/main" id="{F39A826C-C348-450F-976E-DED571BD8FF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19" name="CasellaDiTesto 6318">
          <a:extLst>
            <a:ext uri="{FF2B5EF4-FFF2-40B4-BE49-F238E27FC236}">
              <a16:creationId xmlns:a16="http://schemas.microsoft.com/office/drawing/2014/main" id="{0E44E373-D109-4D34-9CC8-0E60FF15C95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20" name="CasellaDiTesto 6319">
          <a:extLst>
            <a:ext uri="{FF2B5EF4-FFF2-40B4-BE49-F238E27FC236}">
              <a16:creationId xmlns:a16="http://schemas.microsoft.com/office/drawing/2014/main" id="{217F50FF-0835-4A4F-8A53-256F33EF7ED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21" name="CasellaDiTesto 6320">
          <a:extLst>
            <a:ext uri="{FF2B5EF4-FFF2-40B4-BE49-F238E27FC236}">
              <a16:creationId xmlns:a16="http://schemas.microsoft.com/office/drawing/2014/main" id="{4B0233D9-47E7-41B5-A5EA-DFD3C3F3BDF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22" name="CasellaDiTesto 6321">
          <a:extLst>
            <a:ext uri="{FF2B5EF4-FFF2-40B4-BE49-F238E27FC236}">
              <a16:creationId xmlns:a16="http://schemas.microsoft.com/office/drawing/2014/main" id="{A04466FA-896F-435A-B84D-B1EE33E8FA2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23" name="CasellaDiTesto 6322">
          <a:extLst>
            <a:ext uri="{FF2B5EF4-FFF2-40B4-BE49-F238E27FC236}">
              <a16:creationId xmlns:a16="http://schemas.microsoft.com/office/drawing/2014/main" id="{6DE188FE-DEDB-4212-92C8-ED49E99595F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24" name="CasellaDiTesto 6323">
          <a:extLst>
            <a:ext uri="{FF2B5EF4-FFF2-40B4-BE49-F238E27FC236}">
              <a16:creationId xmlns:a16="http://schemas.microsoft.com/office/drawing/2014/main" id="{FC11BA33-C7F9-4392-882C-CD202140D82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25" name="CasellaDiTesto 6324">
          <a:extLst>
            <a:ext uri="{FF2B5EF4-FFF2-40B4-BE49-F238E27FC236}">
              <a16:creationId xmlns:a16="http://schemas.microsoft.com/office/drawing/2014/main" id="{FF7976D4-8054-44A5-9DF1-68504F52245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26" name="CasellaDiTesto 6325">
          <a:extLst>
            <a:ext uri="{FF2B5EF4-FFF2-40B4-BE49-F238E27FC236}">
              <a16:creationId xmlns:a16="http://schemas.microsoft.com/office/drawing/2014/main" id="{6B8AE1D8-F6E3-4D5B-85E7-5B03BB94521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27" name="CasellaDiTesto 6326">
          <a:extLst>
            <a:ext uri="{FF2B5EF4-FFF2-40B4-BE49-F238E27FC236}">
              <a16:creationId xmlns:a16="http://schemas.microsoft.com/office/drawing/2014/main" id="{887847F2-CED5-4284-BA8F-5FB6B4782E0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0</xdr:rowOff>
    </xdr:from>
    <xdr:ext cx="65" cy="172227"/>
    <xdr:sp macro="" textlink="">
      <xdr:nvSpPr>
        <xdr:cNvPr id="6328" name="CasellaDiTesto 6327">
          <a:extLst>
            <a:ext uri="{FF2B5EF4-FFF2-40B4-BE49-F238E27FC236}">
              <a16:creationId xmlns:a16="http://schemas.microsoft.com/office/drawing/2014/main" id="{B58562A1-4130-4633-9E89-C50DEB65C9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29" name="CasellaDiTesto 6328">
          <a:extLst>
            <a:ext uri="{FF2B5EF4-FFF2-40B4-BE49-F238E27FC236}">
              <a16:creationId xmlns:a16="http://schemas.microsoft.com/office/drawing/2014/main" id="{62C838A2-BD29-4A4C-B414-B01CABA4C5B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30" name="CasellaDiTesto 6329">
          <a:extLst>
            <a:ext uri="{FF2B5EF4-FFF2-40B4-BE49-F238E27FC236}">
              <a16:creationId xmlns:a16="http://schemas.microsoft.com/office/drawing/2014/main" id="{4AFFEACC-8603-4639-B5FB-CB5D9BAFC93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31" name="CasellaDiTesto 6330">
          <a:extLst>
            <a:ext uri="{FF2B5EF4-FFF2-40B4-BE49-F238E27FC236}">
              <a16:creationId xmlns:a16="http://schemas.microsoft.com/office/drawing/2014/main" id="{4D468A89-C0DD-451A-A0A1-DF58E6F75B0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32" name="CasellaDiTesto 6331">
          <a:extLst>
            <a:ext uri="{FF2B5EF4-FFF2-40B4-BE49-F238E27FC236}">
              <a16:creationId xmlns:a16="http://schemas.microsoft.com/office/drawing/2014/main" id="{7FDF4DA5-78F1-478E-9ADC-93AEAD77BF5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33" name="CasellaDiTesto 6332">
          <a:extLst>
            <a:ext uri="{FF2B5EF4-FFF2-40B4-BE49-F238E27FC236}">
              <a16:creationId xmlns:a16="http://schemas.microsoft.com/office/drawing/2014/main" id="{CCA3DF7F-C48D-4311-A98F-887CBCB424B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172</xdr:row>
      <xdr:rowOff>995362</xdr:rowOff>
    </xdr:from>
    <xdr:ext cx="65" cy="172227"/>
    <xdr:sp macro="" textlink="">
      <xdr:nvSpPr>
        <xdr:cNvPr id="6334" name="CasellaDiTesto 6333">
          <a:extLst>
            <a:ext uri="{FF2B5EF4-FFF2-40B4-BE49-F238E27FC236}">
              <a16:creationId xmlns:a16="http://schemas.microsoft.com/office/drawing/2014/main" id="{1C2453A0-225F-4D35-9AA5-9A12790B4FF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35" name="CasellaDiTesto 6334">
          <a:extLst>
            <a:ext uri="{FF2B5EF4-FFF2-40B4-BE49-F238E27FC236}">
              <a16:creationId xmlns:a16="http://schemas.microsoft.com/office/drawing/2014/main" id="{38DAFCB3-185A-4D82-86C0-9E89F6C33EB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36" name="CasellaDiTesto 6335">
          <a:extLst>
            <a:ext uri="{FF2B5EF4-FFF2-40B4-BE49-F238E27FC236}">
              <a16:creationId xmlns:a16="http://schemas.microsoft.com/office/drawing/2014/main" id="{BD1CF57F-8A19-479C-B3CD-B552680943F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37" name="CasellaDiTesto 6336">
          <a:extLst>
            <a:ext uri="{FF2B5EF4-FFF2-40B4-BE49-F238E27FC236}">
              <a16:creationId xmlns:a16="http://schemas.microsoft.com/office/drawing/2014/main" id="{ED957DC0-EC00-4C0C-8F3B-99E662BBE01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38" name="CasellaDiTesto 6337">
          <a:extLst>
            <a:ext uri="{FF2B5EF4-FFF2-40B4-BE49-F238E27FC236}">
              <a16:creationId xmlns:a16="http://schemas.microsoft.com/office/drawing/2014/main" id="{7481896A-C97E-436E-8167-7262001F4EA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39" name="CasellaDiTesto 6338">
          <a:extLst>
            <a:ext uri="{FF2B5EF4-FFF2-40B4-BE49-F238E27FC236}">
              <a16:creationId xmlns:a16="http://schemas.microsoft.com/office/drawing/2014/main" id="{3E1DC9EE-D231-4DBF-83C4-A99768CE70A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40" name="CasellaDiTesto 6339">
          <a:extLst>
            <a:ext uri="{FF2B5EF4-FFF2-40B4-BE49-F238E27FC236}">
              <a16:creationId xmlns:a16="http://schemas.microsoft.com/office/drawing/2014/main" id="{96491FCB-9623-4CD6-AFD3-C859234E4D7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41" name="CasellaDiTesto 6340">
          <a:extLst>
            <a:ext uri="{FF2B5EF4-FFF2-40B4-BE49-F238E27FC236}">
              <a16:creationId xmlns:a16="http://schemas.microsoft.com/office/drawing/2014/main" id="{EECA13E1-DF3B-4813-BA05-5265599D8DE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42" name="CasellaDiTesto 6341">
          <a:extLst>
            <a:ext uri="{FF2B5EF4-FFF2-40B4-BE49-F238E27FC236}">
              <a16:creationId xmlns:a16="http://schemas.microsoft.com/office/drawing/2014/main" id="{1117B38D-BB4A-4E80-856E-05C924FC984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43" name="CasellaDiTesto 6342">
          <a:extLst>
            <a:ext uri="{FF2B5EF4-FFF2-40B4-BE49-F238E27FC236}">
              <a16:creationId xmlns:a16="http://schemas.microsoft.com/office/drawing/2014/main" id="{E0B0BC08-73D7-47EA-A5D2-40EF4C24913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44" name="CasellaDiTesto 6343">
          <a:extLst>
            <a:ext uri="{FF2B5EF4-FFF2-40B4-BE49-F238E27FC236}">
              <a16:creationId xmlns:a16="http://schemas.microsoft.com/office/drawing/2014/main" id="{5F58C1DF-3B09-4536-AF39-321F65A17D9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45" name="CasellaDiTesto 6344">
          <a:extLst>
            <a:ext uri="{FF2B5EF4-FFF2-40B4-BE49-F238E27FC236}">
              <a16:creationId xmlns:a16="http://schemas.microsoft.com/office/drawing/2014/main" id="{1E81FCD5-40B6-433D-8A82-AD2490598CE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46" name="CasellaDiTesto 6345">
          <a:extLst>
            <a:ext uri="{FF2B5EF4-FFF2-40B4-BE49-F238E27FC236}">
              <a16:creationId xmlns:a16="http://schemas.microsoft.com/office/drawing/2014/main" id="{C99C02C8-B78B-4BC1-805C-AE1565F3B64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47" name="CasellaDiTesto 6346">
          <a:extLst>
            <a:ext uri="{FF2B5EF4-FFF2-40B4-BE49-F238E27FC236}">
              <a16:creationId xmlns:a16="http://schemas.microsoft.com/office/drawing/2014/main" id="{B3F58A49-108E-4258-9DA0-D4E26966B8F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48" name="CasellaDiTesto 6347">
          <a:extLst>
            <a:ext uri="{FF2B5EF4-FFF2-40B4-BE49-F238E27FC236}">
              <a16:creationId xmlns:a16="http://schemas.microsoft.com/office/drawing/2014/main" id="{649B51A8-E228-45AB-A69B-6CE1B309B37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49" name="CasellaDiTesto 6348">
          <a:extLst>
            <a:ext uri="{FF2B5EF4-FFF2-40B4-BE49-F238E27FC236}">
              <a16:creationId xmlns:a16="http://schemas.microsoft.com/office/drawing/2014/main" id="{8C0F6BBE-FD6A-447D-AE62-FCAEDCEF120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50" name="CasellaDiTesto 6349">
          <a:extLst>
            <a:ext uri="{FF2B5EF4-FFF2-40B4-BE49-F238E27FC236}">
              <a16:creationId xmlns:a16="http://schemas.microsoft.com/office/drawing/2014/main" id="{E5244372-431F-42D1-AC15-43F40852C1E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51" name="CasellaDiTesto 6350">
          <a:extLst>
            <a:ext uri="{FF2B5EF4-FFF2-40B4-BE49-F238E27FC236}">
              <a16:creationId xmlns:a16="http://schemas.microsoft.com/office/drawing/2014/main" id="{3FD8511E-50DC-4C70-9168-3BD99059FFF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352" name="CasellaDiTesto 6351">
          <a:extLst>
            <a:ext uri="{FF2B5EF4-FFF2-40B4-BE49-F238E27FC236}">
              <a16:creationId xmlns:a16="http://schemas.microsoft.com/office/drawing/2014/main" id="{808F9CAD-AF3F-4A83-BBA1-D6CBABCDF57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53" name="CasellaDiTesto 6352">
          <a:extLst>
            <a:ext uri="{FF2B5EF4-FFF2-40B4-BE49-F238E27FC236}">
              <a16:creationId xmlns:a16="http://schemas.microsoft.com/office/drawing/2014/main" id="{E7D59C11-0CA6-4851-A4EA-26E9C41A80C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54" name="CasellaDiTesto 6353">
          <a:extLst>
            <a:ext uri="{FF2B5EF4-FFF2-40B4-BE49-F238E27FC236}">
              <a16:creationId xmlns:a16="http://schemas.microsoft.com/office/drawing/2014/main" id="{39DC47F1-080D-46C6-8534-46C074DEC9A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55" name="CasellaDiTesto 6354">
          <a:extLst>
            <a:ext uri="{FF2B5EF4-FFF2-40B4-BE49-F238E27FC236}">
              <a16:creationId xmlns:a16="http://schemas.microsoft.com/office/drawing/2014/main" id="{2B6C7B0C-D572-47E8-BB62-95F138F04A7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56" name="CasellaDiTesto 6355">
          <a:extLst>
            <a:ext uri="{FF2B5EF4-FFF2-40B4-BE49-F238E27FC236}">
              <a16:creationId xmlns:a16="http://schemas.microsoft.com/office/drawing/2014/main" id="{446D82F3-FE30-420A-966B-16170989CF3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57" name="CasellaDiTesto 6356">
          <a:extLst>
            <a:ext uri="{FF2B5EF4-FFF2-40B4-BE49-F238E27FC236}">
              <a16:creationId xmlns:a16="http://schemas.microsoft.com/office/drawing/2014/main" id="{806FA0F9-10DE-4E6B-8B1F-B52025D5B79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58" name="CasellaDiTesto 6357">
          <a:extLst>
            <a:ext uri="{FF2B5EF4-FFF2-40B4-BE49-F238E27FC236}">
              <a16:creationId xmlns:a16="http://schemas.microsoft.com/office/drawing/2014/main" id="{E0AF5394-9BAC-49F8-89DC-66F5F29DB6D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59" name="CasellaDiTesto 6358">
          <a:extLst>
            <a:ext uri="{FF2B5EF4-FFF2-40B4-BE49-F238E27FC236}">
              <a16:creationId xmlns:a16="http://schemas.microsoft.com/office/drawing/2014/main" id="{BBFC288B-EF69-4DDD-89AC-A36F9F386EB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60" name="CasellaDiTesto 6359">
          <a:extLst>
            <a:ext uri="{FF2B5EF4-FFF2-40B4-BE49-F238E27FC236}">
              <a16:creationId xmlns:a16="http://schemas.microsoft.com/office/drawing/2014/main" id="{101F0041-21EE-436A-BA6C-F86FD4B8299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61" name="CasellaDiTesto 6360">
          <a:extLst>
            <a:ext uri="{FF2B5EF4-FFF2-40B4-BE49-F238E27FC236}">
              <a16:creationId xmlns:a16="http://schemas.microsoft.com/office/drawing/2014/main" id="{8DE5E4F9-B7B5-4F06-9FA4-0453144CD60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62" name="CasellaDiTesto 6361">
          <a:extLst>
            <a:ext uri="{FF2B5EF4-FFF2-40B4-BE49-F238E27FC236}">
              <a16:creationId xmlns:a16="http://schemas.microsoft.com/office/drawing/2014/main" id="{DF8A13C1-7518-4144-A499-0709823F712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63" name="CasellaDiTesto 6362">
          <a:extLst>
            <a:ext uri="{FF2B5EF4-FFF2-40B4-BE49-F238E27FC236}">
              <a16:creationId xmlns:a16="http://schemas.microsoft.com/office/drawing/2014/main" id="{5DF1F241-DE0B-4BF0-BCF4-B3795A989A6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64" name="CasellaDiTesto 6363">
          <a:extLst>
            <a:ext uri="{FF2B5EF4-FFF2-40B4-BE49-F238E27FC236}">
              <a16:creationId xmlns:a16="http://schemas.microsoft.com/office/drawing/2014/main" id="{69B09E25-6317-4CD9-A176-896446366CB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65" name="CasellaDiTesto 6364">
          <a:extLst>
            <a:ext uri="{FF2B5EF4-FFF2-40B4-BE49-F238E27FC236}">
              <a16:creationId xmlns:a16="http://schemas.microsoft.com/office/drawing/2014/main" id="{0C00DEC2-C201-445C-9D5A-040146733F4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66" name="CasellaDiTesto 6365">
          <a:extLst>
            <a:ext uri="{FF2B5EF4-FFF2-40B4-BE49-F238E27FC236}">
              <a16:creationId xmlns:a16="http://schemas.microsoft.com/office/drawing/2014/main" id="{F3EB1124-B74E-4A47-B2E4-043FFE2D2E9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67" name="CasellaDiTesto 6366">
          <a:extLst>
            <a:ext uri="{FF2B5EF4-FFF2-40B4-BE49-F238E27FC236}">
              <a16:creationId xmlns:a16="http://schemas.microsoft.com/office/drawing/2014/main" id="{70020294-8DEA-49FC-8CEB-A353B8A2EC3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68" name="CasellaDiTesto 6367">
          <a:extLst>
            <a:ext uri="{FF2B5EF4-FFF2-40B4-BE49-F238E27FC236}">
              <a16:creationId xmlns:a16="http://schemas.microsoft.com/office/drawing/2014/main" id="{0DC692BA-FCCD-46CC-AE0D-AAA666707BD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69" name="CasellaDiTesto 6368">
          <a:extLst>
            <a:ext uri="{FF2B5EF4-FFF2-40B4-BE49-F238E27FC236}">
              <a16:creationId xmlns:a16="http://schemas.microsoft.com/office/drawing/2014/main" id="{F0F98C70-309F-4415-9B15-8A56D1961A3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370" name="CasellaDiTesto 6369">
          <a:extLst>
            <a:ext uri="{FF2B5EF4-FFF2-40B4-BE49-F238E27FC236}">
              <a16:creationId xmlns:a16="http://schemas.microsoft.com/office/drawing/2014/main" id="{68EE9190-94B4-4AE8-9775-95BBF75D9FB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71" name="CasellaDiTesto 6370">
          <a:extLst>
            <a:ext uri="{FF2B5EF4-FFF2-40B4-BE49-F238E27FC236}">
              <a16:creationId xmlns:a16="http://schemas.microsoft.com/office/drawing/2014/main" id="{03EA3390-FF31-4640-89C1-CCE2FBC0FC0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72" name="CasellaDiTesto 6371">
          <a:extLst>
            <a:ext uri="{FF2B5EF4-FFF2-40B4-BE49-F238E27FC236}">
              <a16:creationId xmlns:a16="http://schemas.microsoft.com/office/drawing/2014/main" id="{A35ECD6C-833D-4D01-9629-BCAAD4C1F5D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73" name="CasellaDiTesto 6372">
          <a:extLst>
            <a:ext uri="{FF2B5EF4-FFF2-40B4-BE49-F238E27FC236}">
              <a16:creationId xmlns:a16="http://schemas.microsoft.com/office/drawing/2014/main" id="{F262F0A9-A89D-456F-B060-2586BE663C3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74" name="CasellaDiTesto 6373">
          <a:extLst>
            <a:ext uri="{FF2B5EF4-FFF2-40B4-BE49-F238E27FC236}">
              <a16:creationId xmlns:a16="http://schemas.microsoft.com/office/drawing/2014/main" id="{1E9F9F14-7929-4B44-B45A-A64A349A189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75" name="CasellaDiTesto 6374">
          <a:extLst>
            <a:ext uri="{FF2B5EF4-FFF2-40B4-BE49-F238E27FC236}">
              <a16:creationId xmlns:a16="http://schemas.microsoft.com/office/drawing/2014/main" id="{FA1DC8D7-8F05-4196-9C84-2602D393DE1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76" name="CasellaDiTesto 6375">
          <a:extLst>
            <a:ext uri="{FF2B5EF4-FFF2-40B4-BE49-F238E27FC236}">
              <a16:creationId xmlns:a16="http://schemas.microsoft.com/office/drawing/2014/main" id="{60A94D66-9267-4EEB-9EEA-297C9BE8E01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77" name="CasellaDiTesto 6376">
          <a:extLst>
            <a:ext uri="{FF2B5EF4-FFF2-40B4-BE49-F238E27FC236}">
              <a16:creationId xmlns:a16="http://schemas.microsoft.com/office/drawing/2014/main" id="{FAF8E061-4AA5-443F-BA49-B83A672FD27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78" name="CasellaDiTesto 6377">
          <a:extLst>
            <a:ext uri="{FF2B5EF4-FFF2-40B4-BE49-F238E27FC236}">
              <a16:creationId xmlns:a16="http://schemas.microsoft.com/office/drawing/2014/main" id="{065B1927-8312-4580-B46E-531E0925C8F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79" name="CasellaDiTesto 6378">
          <a:extLst>
            <a:ext uri="{FF2B5EF4-FFF2-40B4-BE49-F238E27FC236}">
              <a16:creationId xmlns:a16="http://schemas.microsoft.com/office/drawing/2014/main" id="{9D106669-00A4-4DC5-945B-80E887A48CE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80" name="CasellaDiTesto 6379">
          <a:extLst>
            <a:ext uri="{FF2B5EF4-FFF2-40B4-BE49-F238E27FC236}">
              <a16:creationId xmlns:a16="http://schemas.microsoft.com/office/drawing/2014/main" id="{945F5E58-E409-4588-B4A2-1201E467CA2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81" name="CasellaDiTesto 6380">
          <a:extLst>
            <a:ext uri="{FF2B5EF4-FFF2-40B4-BE49-F238E27FC236}">
              <a16:creationId xmlns:a16="http://schemas.microsoft.com/office/drawing/2014/main" id="{FA828258-A796-46AB-BE9B-7927C6EFFC8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82" name="CasellaDiTesto 6381">
          <a:extLst>
            <a:ext uri="{FF2B5EF4-FFF2-40B4-BE49-F238E27FC236}">
              <a16:creationId xmlns:a16="http://schemas.microsoft.com/office/drawing/2014/main" id="{538FD5C0-2131-47AE-887E-F3B00D7FA76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83" name="CasellaDiTesto 6382">
          <a:extLst>
            <a:ext uri="{FF2B5EF4-FFF2-40B4-BE49-F238E27FC236}">
              <a16:creationId xmlns:a16="http://schemas.microsoft.com/office/drawing/2014/main" id="{40B1F61D-56DD-43D2-8C50-CC5F861DD79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84" name="CasellaDiTesto 6383">
          <a:extLst>
            <a:ext uri="{FF2B5EF4-FFF2-40B4-BE49-F238E27FC236}">
              <a16:creationId xmlns:a16="http://schemas.microsoft.com/office/drawing/2014/main" id="{E5E47EC9-34DE-4F2C-8734-ADE5AB88CB8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85" name="CasellaDiTesto 6384">
          <a:extLst>
            <a:ext uri="{FF2B5EF4-FFF2-40B4-BE49-F238E27FC236}">
              <a16:creationId xmlns:a16="http://schemas.microsoft.com/office/drawing/2014/main" id="{BB71E40D-7091-4FE6-BCFB-E70BC600317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86" name="CasellaDiTesto 6385">
          <a:extLst>
            <a:ext uri="{FF2B5EF4-FFF2-40B4-BE49-F238E27FC236}">
              <a16:creationId xmlns:a16="http://schemas.microsoft.com/office/drawing/2014/main" id="{DDE67E32-10F9-4861-8435-4F4E84B2FE0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87" name="CasellaDiTesto 6386">
          <a:extLst>
            <a:ext uri="{FF2B5EF4-FFF2-40B4-BE49-F238E27FC236}">
              <a16:creationId xmlns:a16="http://schemas.microsoft.com/office/drawing/2014/main" id="{9AEE96A2-8B52-40A1-BCBC-6138EED23E4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88" name="CasellaDiTesto 6387">
          <a:extLst>
            <a:ext uri="{FF2B5EF4-FFF2-40B4-BE49-F238E27FC236}">
              <a16:creationId xmlns:a16="http://schemas.microsoft.com/office/drawing/2014/main" id="{C3891112-2155-48C2-8686-6277BF03296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89" name="CasellaDiTesto 6388">
          <a:extLst>
            <a:ext uri="{FF2B5EF4-FFF2-40B4-BE49-F238E27FC236}">
              <a16:creationId xmlns:a16="http://schemas.microsoft.com/office/drawing/2014/main" id="{97A4AC93-687F-4204-A7ED-3A88A8981B9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90" name="CasellaDiTesto 6389">
          <a:extLst>
            <a:ext uri="{FF2B5EF4-FFF2-40B4-BE49-F238E27FC236}">
              <a16:creationId xmlns:a16="http://schemas.microsoft.com/office/drawing/2014/main" id="{4DD167F7-C9B2-4E10-8136-8D7010857B7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91" name="CasellaDiTesto 6390">
          <a:extLst>
            <a:ext uri="{FF2B5EF4-FFF2-40B4-BE49-F238E27FC236}">
              <a16:creationId xmlns:a16="http://schemas.microsoft.com/office/drawing/2014/main" id="{3054CBD4-0D96-4C0F-92A0-A31BA7B38A4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92" name="CasellaDiTesto 6391">
          <a:extLst>
            <a:ext uri="{FF2B5EF4-FFF2-40B4-BE49-F238E27FC236}">
              <a16:creationId xmlns:a16="http://schemas.microsoft.com/office/drawing/2014/main" id="{DE6433AD-8B47-4F2B-A1D9-3409F1F4035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93" name="CasellaDiTesto 6392">
          <a:extLst>
            <a:ext uri="{FF2B5EF4-FFF2-40B4-BE49-F238E27FC236}">
              <a16:creationId xmlns:a16="http://schemas.microsoft.com/office/drawing/2014/main" id="{36A73D3D-1650-4D0B-BF5F-5946D320413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94" name="CasellaDiTesto 6393">
          <a:extLst>
            <a:ext uri="{FF2B5EF4-FFF2-40B4-BE49-F238E27FC236}">
              <a16:creationId xmlns:a16="http://schemas.microsoft.com/office/drawing/2014/main" id="{9C7A1C1D-E1F4-46DD-B621-8688DDA755D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95" name="CasellaDiTesto 6394">
          <a:extLst>
            <a:ext uri="{FF2B5EF4-FFF2-40B4-BE49-F238E27FC236}">
              <a16:creationId xmlns:a16="http://schemas.microsoft.com/office/drawing/2014/main" id="{653CD8D0-7669-4BD4-9C0A-F750486A5E0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96" name="CasellaDiTesto 6395">
          <a:extLst>
            <a:ext uri="{FF2B5EF4-FFF2-40B4-BE49-F238E27FC236}">
              <a16:creationId xmlns:a16="http://schemas.microsoft.com/office/drawing/2014/main" id="{60E1D5E1-4074-4FA5-8040-02CD847F5B0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97" name="CasellaDiTesto 6396">
          <a:extLst>
            <a:ext uri="{FF2B5EF4-FFF2-40B4-BE49-F238E27FC236}">
              <a16:creationId xmlns:a16="http://schemas.microsoft.com/office/drawing/2014/main" id="{B41C3057-45CD-4ACD-90C5-AAC141C3DF2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98" name="CasellaDiTesto 6397">
          <a:extLst>
            <a:ext uri="{FF2B5EF4-FFF2-40B4-BE49-F238E27FC236}">
              <a16:creationId xmlns:a16="http://schemas.microsoft.com/office/drawing/2014/main" id="{27E53363-DC60-4719-B78B-3BDE05FBA9D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399" name="CasellaDiTesto 6398">
          <a:extLst>
            <a:ext uri="{FF2B5EF4-FFF2-40B4-BE49-F238E27FC236}">
              <a16:creationId xmlns:a16="http://schemas.microsoft.com/office/drawing/2014/main" id="{4EA7088E-9025-463E-8874-DFCC29BBDB7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00" name="CasellaDiTesto 6399">
          <a:extLst>
            <a:ext uri="{FF2B5EF4-FFF2-40B4-BE49-F238E27FC236}">
              <a16:creationId xmlns:a16="http://schemas.microsoft.com/office/drawing/2014/main" id="{5EDC6876-B63F-4FC1-BD32-816FEEE93D7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01" name="CasellaDiTesto 6400">
          <a:extLst>
            <a:ext uri="{FF2B5EF4-FFF2-40B4-BE49-F238E27FC236}">
              <a16:creationId xmlns:a16="http://schemas.microsoft.com/office/drawing/2014/main" id="{7AF87F5F-B2D8-4865-963C-7CB63E5B412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02" name="CasellaDiTesto 6401">
          <a:extLst>
            <a:ext uri="{FF2B5EF4-FFF2-40B4-BE49-F238E27FC236}">
              <a16:creationId xmlns:a16="http://schemas.microsoft.com/office/drawing/2014/main" id="{833E6646-89D8-47BC-89EC-3B454F02A1E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03" name="CasellaDiTesto 6402">
          <a:extLst>
            <a:ext uri="{FF2B5EF4-FFF2-40B4-BE49-F238E27FC236}">
              <a16:creationId xmlns:a16="http://schemas.microsoft.com/office/drawing/2014/main" id="{3DAF226D-F64E-4887-AD05-008B5996D9C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04" name="CasellaDiTesto 6403">
          <a:extLst>
            <a:ext uri="{FF2B5EF4-FFF2-40B4-BE49-F238E27FC236}">
              <a16:creationId xmlns:a16="http://schemas.microsoft.com/office/drawing/2014/main" id="{86BE0028-C4E6-4C4D-BA12-5C6AA926125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05" name="CasellaDiTesto 6404">
          <a:extLst>
            <a:ext uri="{FF2B5EF4-FFF2-40B4-BE49-F238E27FC236}">
              <a16:creationId xmlns:a16="http://schemas.microsoft.com/office/drawing/2014/main" id="{81B8E4A3-B9D5-4302-810A-138130F6D06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06" name="CasellaDiTesto 6405">
          <a:extLst>
            <a:ext uri="{FF2B5EF4-FFF2-40B4-BE49-F238E27FC236}">
              <a16:creationId xmlns:a16="http://schemas.microsoft.com/office/drawing/2014/main" id="{625EF9B6-CE7E-43A0-A752-B0B981F56AC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07" name="CasellaDiTesto 6406">
          <a:extLst>
            <a:ext uri="{FF2B5EF4-FFF2-40B4-BE49-F238E27FC236}">
              <a16:creationId xmlns:a16="http://schemas.microsoft.com/office/drawing/2014/main" id="{21788E20-A5DB-42A5-84A9-50D6117887D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08" name="CasellaDiTesto 6407">
          <a:extLst>
            <a:ext uri="{FF2B5EF4-FFF2-40B4-BE49-F238E27FC236}">
              <a16:creationId xmlns:a16="http://schemas.microsoft.com/office/drawing/2014/main" id="{01931E98-7FCE-4B38-B80E-0999D7A56D7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09" name="CasellaDiTesto 6408">
          <a:extLst>
            <a:ext uri="{FF2B5EF4-FFF2-40B4-BE49-F238E27FC236}">
              <a16:creationId xmlns:a16="http://schemas.microsoft.com/office/drawing/2014/main" id="{342E34C5-E31B-4A6F-BA0C-0A078445266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10" name="CasellaDiTesto 6409">
          <a:extLst>
            <a:ext uri="{FF2B5EF4-FFF2-40B4-BE49-F238E27FC236}">
              <a16:creationId xmlns:a16="http://schemas.microsoft.com/office/drawing/2014/main" id="{20911B9C-D76F-48A9-97BD-30BF6D7440F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11" name="CasellaDiTesto 6410">
          <a:extLst>
            <a:ext uri="{FF2B5EF4-FFF2-40B4-BE49-F238E27FC236}">
              <a16:creationId xmlns:a16="http://schemas.microsoft.com/office/drawing/2014/main" id="{F0836098-6E42-4C8C-8709-CF214DFCB46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12" name="CasellaDiTesto 6411">
          <a:extLst>
            <a:ext uri="{FF2B5EF4-FFF2-40B4-BE49-F238E27FC236}">
              <a16:creationId xmlns:a16="http://schemas.microsoft.com/office/drawing/2014/main" id="{0AA57AEE-A19D-495C-A89E-B0A1FFB4E23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13" name="CasellaDiTesto 6412">
          <a:extLst>
            <a:ext uri="{FF2B5EF4-FFF2-40B4-BE49-F238E27FC236}">
              <a16:creationId xmlns:a16="http://schemas.microsoft.com/office/drawing/2014/main" id="{93AC8022-AA55-4B13-95B4-075E30D857F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14" name="CasellaDiTesto 6413">
          <a:extLst>
            <a:ext uri="{FF2B5EF4-FFF2-40B4-BE49-F238E27FC236}">
              <a16:creationId xmlns:a16="http://schemas.microsoft.com/office/drawing/2014/main" id="{7183D996-191E-4723-BCBA-59FC31F13E7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15" name="CasellaDiTesto 6414">
          <a:extLst>
            <a:ext uri="{FF2B5EF4-FFF2-40B4-BE49-F238E27FC236}">
              <a16:creationId xmlns:a16="http://schemas.microsoft.com/office/drawing/2014/main" id="{52B42EE4-54B9-433F-89B8-4D12D6CDBA9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16" name="CasellaDiTesto 6415">
          <a:extLst>
            <a:ext uri="{FF2B5EF4-FFF2-40B4-BE49-F238E27FC236}">
              <a16:creationId xmlns:a16="http://schemas.microsoft.com/office/drawing/2014/main" id="{FAA856C2-B957-4750-8CC5-CF87448A889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17" name="CasellaDiTesto 6416">
          <a:extLst>
            <a:ext uri="{FF2B5EF4-FFF2-40B4-BE49-F238E27FC236}">
              <a16:creationId xmlns:a16="http://schemas.microsoft.com/office/drawing/2014/main" id="{9699E30F-B2E6-420D-AC48-0A44F519F76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18" name="CasellaDiTesto 6417">
          <a:extLst>
            <a:ext uri="{FF2B5EF4-FFF2-40B4-BE49-F238E27FC236}">
              <a16:creationId xmlns:a16="http://schemas.microsoft.com/office/drawing/2014/main" id="{C984D609-AB62-4738-97EF-2AFD90563CF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19" name="CasellaDiTesto 6418">
          <a:extLst>
            <a:ext uri="{FF2B5EF4-FFF2-40B4-BE49-F238E27FC236}">
              <a16:creationId xmlns:a16="http://schemas.microsoft.com/office/drawing/2014/main" id="{D6E5E185-DBFA-4375-8230-2EB58CB7AAE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20" name="CasellaDiTesto 6419">
          <a:extLst>
            <a:ext uri="{FF2B5EF4-FFF2-40B4-BE49-F238E27FC236}">
              <a16:creationId xmlns:a16="http://schemas.microsoft.com/office/drawing/2014/main" id="{2076440A-6327-4574-8C48-6DEB93B075F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0</xdr:rowOff>
    </xdr:from>
    <xdr:ext cx="65" cy="172227"/>
    <xdr:sp macro="" textlink="">
      <xdr:nvSpPr>
        <xdr:cNvPr id="6421" name="CasellaDiTesto 6420">
          <a:extLst>
            <a:ext uri="{FF2B5EF4-FFF2-40B4-BE49-F238E27FC236}">
              <a16:creationId xmlns:a16="http://schemas.microsoft.com/office/drawing/2014/main" id="{F6881221-1F9E-459D-AAC5-29502ACF9CC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22" name="CasellaDiTesto 6421">
          <a:extLst>
            <a:ext uri="{FF2B5EF4-FFF2-40B4-BE49-F238E27FC236}">
              <a16:creationId xmlns:a16="http://schemas.microsoft.com/office/drawing/2014/main" id="{D120F93F-4C4B-46A3-A2F3-7793F7B8EDE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23" name="CasellaDiTesto 6422">
          <a:extLst>
            <a:ext uri="{FF2B5EF4-FFF2-40B4-BE49-F238E27FC236}">
              <a16:creationId xmlns:a16="http://schemas.microsoft.com/office/drawing/2014/main" id="{6C193E60-61D7-4D8E-AC1D-0D9842C2A91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24" name="CasellaDiTesto 6423">
          <a:extLst>
            <a:ext uri="{FF2B5EF4-FFF2-40B4-BE49-F238E27FC236}">
              <a16:creationId xmlns:a16="http://schemas.microsoft.com/office/drawing/2014/main" id="{FDD241D8-1CF5-4A82-A4C9-A503F2E6BF1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25" name="CasellaDiTesto 6424">
          <a:extLst>
            <a:ext uri="{FF2B5EF4-FFF2-40B4-BE49-F238E27FC236}">
              <a16:creationId xmlns:a16="http://schemas.microsoft.com/office/drawing/2014/main" id="{E3461A94-C1EC-4A11-B533-31EA7972E52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26" name="CasellaDiTesto 6425">
          <a:extLst>
            <a:ext uri="{FF2B5EF4-FFF2-40B4-BE49-F238E27FC236}">
              <a16:creationId xmlns:a16="http://schemas.microsoft.com/office/drawing/2014/main" id="{2B322779-CFFD-4797-B565-11C99F5045A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27" name="CasellaDiTesto 6426">
          <a:extLst>
            <a:ext uri="{FF2B5EF4-FFF2-40B4-BE49-F238E27FC236}">
              <a16:creationId xmlns:a16="http://schemas.microsoft.com/office/drawing/2014/main" id="{E70376B5-A5D8-43C6-95D6-780F587FA2E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28" name="CasellaDiTesto 6427">
          <a:extLst>
            <a:ext uri="{FF2B5EF4-FFF2-40B4-BE49-F238E27FC236}">
              <a16:creationId xmlns:a16="http://schemas.microsoft.com/office/drawing/2014/main" id="{A9C2943E-B387-4FAA-A58B-9FECB56B29E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29" name="CasellaDiTesto 6428">
          <a:extLst>
            <a:ext uri="{FF2B5EF4-FFF2-40B4-BE49-F238E27FC236}">
              <a16:creationId xmlns:a16="http://schemas.microsoft.com/office/drawing/2014/main" id="{3A467966-C6D3-4C44-B8D5-2E5D04686F0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30" name="CasellaDiTesto 6429">
          <a:extLst>
            <a:ext uri="{FF2B5EF4-FFF2-40B4-BE49-F238E27FC236}">
              <a16:creationId xmlns:a16="http://schemas.microsoft.com/office/drawing/2014/main" id="{F2EDD252-C38C-4BE5-812B-EB5C94D59ED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31" name="CasellaDiTesto 6430">
          <a:extLst>
            <a:ext uri="{FF2B5EF4-FFF2-40B4-BE49-F238E27FC236}">
              <a16:creationId xmlns:a16="http://schemas.microsoft.com/office/drawing/2014/main" id="{15389ECF-69B1-456C-8328-09FBB815256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32" name="CasellaDiTesto 6431">
          <a:extLst>
            <a:ext uri="{FF2B5EF4-FFF2-40B4-BE49-F238E27FC236}">
              <a16:creationId xmlns:a16="http://schemas.microsoft.com/office/drawing/2014/main" id="{682EB3A8-5F6A-460F-9760-C7E0711B9C3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33" name="CasellaDiTesto 6432">
          <a:extLst>
            <a:ext uri="{FF2B5EF4-FFF2-40B4-BE49-F238E27FC236}">
              <a16:creationId xmlns:a16="http://schemas.microsoft.com/office/drawing/2014/main" id="{1112BAB5-468A-4C3B-B9A9-629F91FA017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34" name="CasellaDiTesto 6433">
          <a:extLst>
            <a:ext uri="{FF2B5EF4-FFF2-40B4-BE49-F238E27FC236}">
              <a16:creationId xmlns:a16="http://schemas.microsoft.com/office/drawing/2014/main" id="{C0E4ECED-DB1C-4B3E-8949-8988534E599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35" name="CasellaDiTesto 6434">
          <a:extLst>
            <a:ext uri="{FF2B5EF4-FFF2-40B4-BE49-F238E27FC236}">
              <a16:creationId xmlns:a16="http://schemas.microsoft.com/office/drawing/2014/main" id="{185A0459-790F-4A3D-A582-83513295894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36" name="CasellaDiTesto 6435">
          <a:extLst>
            <a:ext uri="{FF2B5EF4-FFF2-40B4-BE49-F238E27FC236}">
              <a16:creationId xmlns:a16="http://schemas.microsoft.com/office/drawing/2014/main" id="{C6F53DA3-233D-4EC5-9A23-BE309855800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37" name="CasellaDiTesto 6436">
          <a:extLst>
            <a:ext uri="{FF2B5EF4-FFF2-40B4-BE49-F238E27FC236}">
              <a16:creationId xmlns:a16="http://schemas.microsoft.com/office/drawing/2014/main" id="{D26FD091-D4F9-485F-8031-26036653478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38" name="CasellaDiTesto 6437">
          <a:extLst>
            <a:ext uri="{FF2B5EF4-FFF2-40B4-BE49-F238E27FC236}">
              <a16:creationId xmlns:a16="http://schemas.microsoft.com/office/drawing/2014/main" id="{B1F87E0D-AC6A-40C5-BC89-C9F324DAED8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39" name="CasellaDiTesto 6438">
          <a:extLst>
            <a:ext uri="{FF2B5EF4-FFF2-40B4-BE49-F238E27FC236}">
              <a16:creationId xmlns:a16="http://schemas.microsoft.com/office/drawing/2014/main" id="{008BEAA6-2896-4881-A0E8-98FCC882835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40" name="CasellaDiTesto 6439">
          <a:extLst>
            <a:ext uri="{FF2B5EF4-FFF2-40B4-BE49-F238E27FC236}">
              <a16:creationId xmlns:a16="http://schemas.microsoft.com/office/drawing/2014/main" id="{EB3AF3C6-D279-4CDF-ABC9-15131575157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41" name="CasellaDiTesto 6440">
          <a:extLst>
            <a:ext uri="{FF2B5EF4-FFF2-40B4-BE49-F238E27FC236}">
              <a16:creationId xmlns:a16="http://schemas.microsoft.com/office/drawing/2014/main" id="{67AE3F2B-9CA4-413A-A3AD-C196CFBA3C5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42" name="CasellaDiTesto 6441">
          <a:extLst>
            <a:ext uri="{FF2B5EF4-FFF2-40B4-BE49-F238E27FC236}">
              <a16:creationId xmlns:a16="http://schemas.microsoft.com/office/drawing/2014/main" id="{B7CF7C0B-4443-4740-8BE4-E950041D5EB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43" name="CasellaDiTesto 6442">
          <a:extLst>
            <a:ext uri="{FF2B5EF4-FFF2-40B4-BE49-F238E27FC236}">
              <a16:creationId xmlns:a16="http://schemas.microsoft.com/office/drawing/2014/main" id="{78E3ABD5-6A08-452E-8233-74C97748FF6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44" name="CasellaDiTesto 6443">
          <a:extLst>
            <a:ext uri="{FF2B5EF4-FFF2-40B4-BE49-F238E27FC236}">
              <a16:creationId xmlns:a16="http://schemas.microsoft.com/office/drawing/2014/main" id="{F703214B-239C-4918-A2BA-DEEE6F30B76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45" name="CasellaDiTesto 6444">
          <a:extLst>
            <a:ext uri="{FF2B5EF4-FFF2-40B4-BE49-F238E27FC236}">
              <a16:creationId xmlns:a16="http://schemas.microsoft.com/office/drawing/2014/main" id="{0B275B98-22EF-4548-B850-42936FBDDE9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46" name="CasellaDiTesto 6445">
          <a:extLst>
            <a:ext uri="{FF2B5EF4-FFF2-40B4-BE49-F238E27FC236}">
              <a16:creationId xmlns:a16="http://schemas.microsoft.com/office/drawing/2014/main" id="{5CA1CABF-F235-4972-8E63-9EA702CE044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47" name="CasellaDiTesto 6446">
          <a:extLst>
            <a:ext uri="{FF2B5EF4-FFF2-40B4-BE49-F238E27FC236}">
              <a16:creationId xmlns:a16="http://schemas.microsoft.com/office/drawing/2014/main" id="{AA518027-3740-4632-A40D-C637936E1B0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48" name="CasellaDiTesto 6447">
          <a:extLst>
            <a:ext uri="{FF2B5EF4-FFF2-40B4-BE49-F238E27FC236}">
              <a16:creationId xmlns:a16="http://schemas.microsoft.com/office/drawing/2014/main" id="{8B9C4E2B-5A08-44E8-8900-BAD82C5276E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49" name="CasellaDiTesto 6448">
          <a:extLst>
            <a:ext uri="{FF2B5EF4-FFF2-40B4-BE49-F238E27FC236}">
              <a16:creationId xmlns:a16="http://schemas.microsoft.com/office/drawing/2014/main" id="{B549FF1A-28CA-4E5C-B349-BACC03BFA1D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50" name="CasellaDiTesto 6449">
          <a:extLst>
            <a:ext uri="{FF2B5EF4-FFF2-40B4-BE49-F238E27FC236}">
              <a16:creationId xmlns:a16="http://schemas.microsoft.com/office/drawing/2014/main" id="{1B31C70A-EEAB-43CE-A551-82821F8D41D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51" name="CasellaDiTesto 6450">
          <a:extLst>
            <a:ext uri="{FF2B5EF4-FFF2-40B4-BE49-F238E27FC236}">
              <a16:creationId xmlns:a16="http://schemas.microsoft.com/office/drawing/2014/main" id="{18AF9F55-2BA3-4F95-A675-7C94EE8A3EE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52" name="CasellaDiTesto 6451">
          <a:extLst>
            <a:ext uri="{FF2B5EF4-FFF2-40B4-BE49-F238E27FC236}">
              <a16:creationId xmlns:a16="http://schemas.microsoft.com/office/drawing/2014/main" id="{8DB76177-C9EC-4958-B226-4DC49E68220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53" name="CasellaDiTesto 6452">
          <a:extLst>
            <a:ext uri="{FF2B5EF4-FFF2-40B4-BE49-F238E27FC236}">
              <a16:creationId xmlns:a16="http://schemas.microsoft.com/office/drawing/2014/main" id="{BD12946B-24B3-443F-81BB-6969B3353C2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54" name="CasellaDiTesto 6453">
          <a:extLst>
            <a:ext uri="{FF2B5EF4-FFF2-40B4-BE49-F238E27FC236}">
              <a16:creationId xmlns:a16="http://schemas.microsoft.com/office/drawing/2014/main" id="{05152BC5-F25C-438E-9910-A5A815868A7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55" name="CasellaDiTesto 6454">
          <a:extLst>
            <a:ext uri="{FF2B5EF4-FFF2-40B4-BE49-F238E27FC236}">
              <a16:creationId xmlns:a16="http://schemas.microsoft.com/office/drawing/2014/main" id="{8457FB04-FEBC-490A-AC68-36806D80034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56" name="CasellaDiTesto 6455">
          <a:extLst>
            <a:ext uri="{FF2B5EF4-FFF2-40B4-BE49-F238E27FC236}">
              <a16:creationId xmlns:a16="http://schemas.microsoft.com/office/drawing/2014/main" id="{13394EDD-A287-4DE3-847A-EEBE1DF70EE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57" name="CasellaDiTesto 6456">
          <a:extLst>
            <a:ext uri="{FF2B5EF4-FFF2-40B4-BE49-F238E27FC236}">
              <a16:creationId xmlns:a16="http://schemas.microsoft.com/office/drawing/2014/main" id="{08EF0CF9-6B56-4C7D-80D4-FF929E170C4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58" name="CasellaDiTesto 6457">
          <a:extLst>
            <a:ext uri="{FF2B5EF4-FFF2-40B4-BE49-F238E27FC236}">
              <a16:creationId xmlns:a16="http://schemas.microsoft.com/office/drawing/2014/main" id="{5C1DEDE4-803B-4302-91E3-BAB96874304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59" name="CasellaDiTesto 6458">
          <a:extLst>
            <a:ext uri="{FF2B5EF4-FFF2-40B4-BE49-F238E27FC236}">
              <a16:creationId xmlns:a16="http://schemas.microsoft.com/office/drawing/2014/main" id="{5A089EEE-7ED0-4657-AF7D-AFE08C154CB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60" name="CasellaDiTesto 6459">
          <a:extLst>
            <a:ext uri="{FF2B5EF4-FFF2-40B4-BE49-F238E27FC236}">
              <a16:creationId xmlns:a16="http://schemas.microsoft.com/office/drawing/2014/main" id="{1FF9AD43-4DD5-4758-9A89-6FE765186BD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61" name="CasellaDiTesto 6460">
          <a:extLst>
            <a:ext uri="{FF2B5EF4-FFF2-40B4-BE49-F238E27FC236}">
              <a16:creationId xmlns:a16="http://schemas.microsoft.com/office/drawing/2014/main" id="{85F9F021-D6BB-41B1-BE32-C388CDAFB3B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62" name="CasellaDiTesto 6461">
          <a:extLst>
            <a:ext uri="{FF2B5EF4-FFF2-40B4-BE49-F238E27FC236}">
              <a16:creationId xmlns:a16="http://schemas.microsoft.com/office/drawing/2014/main" id="{8EB91371-3F3C-4267-AE69-D9917F8ABEB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63" name="CasellaDiTesto 6462">
          <a:extLst>
            <a:ext uri="{FF2B5EF4-FFF2-40B4-BE49-F238E27FC236}">
              <a16:creationId xmlns:a16="http://schemas.microsoft.com/office/drawing/2014/main" id="{06B3F908-9CB5-480E-A472-1E5981618B0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64" name="CasellaDiTesto 6463">
          <a:extLst>
            <a:ext uri="{FF2B5EF4-FFF2-40B4-BE49-F238E27FC236}">
              <a16:creationId xmlns:a16="http://schemas.microsoft.com/office/drawing/2014/main" id="{81069451-67C4-4277-AC0E-F1D28557F14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65" name="CasellaDiTesto 6464">
          <a:extLst>
            <a:ext uri="{FF2B5EF4-FFF2-40B4-BE49-F238E27FC236}">
              <a16:creationId xmlns:a16="http://schemas.microsoft.com/office/drawing/2014/main" id="{C0C4E54F-04D6-4D30-9D6C-00804EE565E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66" name="CasellaDiTesto 6465">
          <a:extLst>
            <a:ext uri="{FF2B5EF4-FFF2-40B4-BE49-F238E27FC236}">
              <a16:creationId xmlns:a16="http://schemas.microsoft.com/office/drawing/2014/main" id="{241E0A25-E21D-4E1F-8223-4FEE4905865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67" name="CasellaDiTesto 6466">
          <a:extLst>
            <a:ext uri="{FF2B5EF4-FFF2-40B4-BE49-F238E27FC236}">
              <a16:creationId xmlns:a16="http://schemas.microsoft.com/office/drawing/2014/main" id="{2E4BE92F-E72D-478B-B959-B5EB8A107D1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68" name="CasellaDiTesto 6467">
          <a:extLst>
            <a:ext uri="{FF2B5EF4-FFF2-40B4-BE49-F238E27FC236}">
              <a16:creationId xmlns:a16="http://schemas.microsoft.com/office/drawing/2014/main" id="{6DD599EB-BC6A-4F8F-BC8B-97C25C466CE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69" name="CasellaDiTesto 6468">
          <a:extLst>
            <a:ext uri="{FF2B5EF4-FFF2-40B4-BE49-F238E27FC236}">
              <a16:creationId xmlns:a16="http://schemas.microsoft.com/office/drawing/2014/main" id="{ADBA38E3-FF84-47E9-BEAB-C79AEF8F9E8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70" name="CasellaDiTesto 6469">
          <a:extLst>
            <a:ext uri="{FF2B5EF4-FFF2-40B4-BE49-F238E27FC236}">
              <a16:creationId xmlns:a16="http://schemas.microsoft.com/office/drawing/2014/main" id="{6F473686-AF88-4BFF-AEE9-4391B56A64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71" name="CasellaDiTesto 6470">
          <a:extLst>
            <a:ext uri="{FF2B5EF4-FFF2-40B4-BE49-F238E27FC236}">
              <a16:creationId xmlns:a16="http://schemas.microsoft.com/office/drawing/2014/main" id="{9F596238-8711-465F-B3EF-C508D650449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72" name="CasellaDiTesto 6471">
          <a:extLst>
            <a:ext uri="{FF2B5EF4-FFF2-40B4-BE49-F238E27FC236}">
              <a16:creationId xmlns:a16="http://schemas.microsoft.com/office/drawing/2014/main" id="{0C1FCE4D-B47C-4217-B064-7C4524D1369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73" name="CasellaDiTesto 6472">
          <a:extLst>
            <a:ext uri="{FF2B5EF4-FFF2-40B4-BE49-F238E27FC236}">
              <a16:creationId xmlns:a16="http://schemas.microsoft.com/office/drawing/2014/main" id="{E7E2B44A-C0F2-46D3-A113-A414F1AC043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74" name="CasellaDiTesto 6473">
          <a:extLst>
            <a:ext uri="{FF2B5EF4-FFF2-40B4-BE49-F238E27FC236}">
              <a16:creationId xmlns:a16="http://schemas.microsoft.com/office/drawing/2014/main" id="{95154CEC-F5C7-44E4-B702-CE68BD2B0D3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475" name="CasellaDiTesto 6474">
          <a:extLst>
            <a:ext uri="{FF2B5EF4-FFF2-40B4-BE49-F238E27FC236}">
              <a16:creationId xmlns:a16="http://schemas.microsoft.com/office/drawing/2014/main" id="{7E6FE1D1-2FD0-480D-B5D4-238248A2F7E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76" name="CasellaDiTesto 6475">
          <a:extLst>
            <a:ext uri="{FF2B5EF4-FFF2-40B4-BE49-F238E27FC236}">
              <a16:creationId xmlns:a16="http://schemas.microsoft.com/office/drawing/2014/main" id="{5DB8195B-7BC9-492C-9FAA-C8B33259087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77" name="CasellaDiTesto 6476">
          <a:extLst>
            <a:ext uri="{FF2B5EF4-FFF2-40B4-BE49-F238E27FC236}">
              <a16:creationId xmlns:a16="http://schemas.microsoft.com/office/drawing/2014/main" id="{D27562AA-0231-4E7D-90D7-04F7D3370F9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78" name="CasellaDiTesto 6477">
          <a:extLst>
            <a:ext uri="{FF2B5EF4-FFF2-40B4-BE49-F238E27FC236}">
              <a16:creationId xmlns:a16="http://schemas.microsoft.com/office/drawing/2014/main" id="{E3441A9C-0179-4463-B1E2-5D4BFC04387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79" name="CasellaDiTesto 6478">
          <a:extLst>
            <a:ext uri="{FF2B5EF4-FFF2-40B4-BE49-F238E27FC236}">
              <a16:creationId xmlns:a16="http://schemas.microsoft.com/office/drawing/2014/main" id="{50EAD8E3-2995-45C5-AC0B-AFF6E938B0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80" name="CasellaDiTesto 6479">
          <a:extLst>
            <a:ext uri="{FF2B5EF4-FFF2-40B4-BE49-F238E27FC236}">
              <a16:creationId xmlns:a16="http://schemas.microsoft.com/office/drawing/2014/main" id="{DA240050-0C2E-4A70-A453-A21807ED965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81" name="CasellaDiTesto 6480">
          <a:extLst>
            <a:ext uri="{FF2B5EF4-FFF2-40B4-BE49-F238E27FC236}">
              <a16:creationId xmlns:a16="http://schemas.microsoft.com/office/drawing/2014/main" id="{66258559-8020-4610-AA62-F9E98EF0089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82" name="CasellaDiTesto 6481">
          <a:extLst>
            <a:ext uri="{FF2B5EF4-FFF2-40B4-BE49-F238E27FC236}">
              <a16:creationId xmlns:a16="http://schemas.microsoft.com/office/drawing/2014/main" id="{1C35854C-66A1-484A-935C-E78ADC7D2AA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83" name="CasellaDiTesto 6482">
          <a:extLst>
            <a:ext uri="{FF2B5EF4-FFF2-40B4-BE49-F238E27FC236}">
              <a16:creationId xmlns:a16="http://schemas.microsoft.com/office/drawing/2014/main" id="{F9C18FC5-598B-4BF3-9E19-A1298F96533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84" name="CasellaDiTesto 6483">
          <a:extLst>
            <a:ext uri="{FF2B5EF4-FFF2-40B4-BE49-F238E27FC236}">
              <a16:creationId xmlns:a16="http://schemas.microsoft.com/office/drawing/2014/main" id="{87FEBB25-C9BC-4E21-BC6A-551150D540C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85" name="CasellaDiTesto 6484">
          <a:extLst>
            <a:ext uri="{FF2B5EF4-FFF2-40B4-BE49-F238E27FC236}">
              <a16:creationId xmlns:a16="http://schemas.microsoft.com/office/drawing/2014/main" id="{663537B7-51FC-42ED-9FEE-8CE865AE8A9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86" name="CasellaDiTesto 6485">
          <a:extLst>
            <a:ext uri="{FF2B5EF4-FFF2-40B4-BE49-F238E27FC236}">
              <a16:creationId xmlns:a16="http://schemas.microsoft.com/office/drawing/2014/main" id="{D470F6F1-E998-4252-A9CE-0E343239B56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87" name="CasellaDiTesto 6486">
          <a:extLst>
            <a:ext uri="{FF2B5EF4-FFF2-40B4-BE49-F238E27FC236}">
              <a16:creationId xmlns:a16="http://schemas.microsoft.com/office/drawing/2014/main" id="{F0C78F98-ACBA-4A60-A3BC-23654DECBBC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88" name="CasellaDiTesto 6487">
          <a:extLst>
            <a:ext uri="{FF2B5EF4-FFF2-40B4-BE49-F238E27FC236}">
              <a16:creationId xmlns:a16="http://schemas.microsoft.com/office/drawing/2014/main" id="{20E79C62-3EC2-4FCB-B506-FC9BCD7B547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89" name="CasellaDiTesto 6488">
          <a:extLst>
            <a:ext uri="{FF2B5EF4-FFF2-40B4-BE49-F238E27FC236}">
              <a16:creationId xmlns:a16="http://schemas.microsoft.com/office/drawing/2014/main" id="{F0D1B37E-5DE8-46BE-8E7B-E5C19604989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90" name="CasellaDiTesto 6489">
          <a:extLst>
            <a:ext uri="{FF2B5EF4-FFF2-40B4-BE49-F238E27FC236}">
              <a16:creationId xmlns:a16="http://schemas.microsoft.com/office/drawing/2014/main" id="{9BEB53FA-042C-430C-8AF3-E3E8057B312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91" name="CasellaDiTesto 6490">
          <a:extLst>
            <a:ext uri="{FF2B5EF4-FFF2-40B4-BE49-F238E27FC236}">
              <a16:creationId xmlns:a16="http://schemas.microsoft.com/office/drawing/2014/main" id="{ABE07DE2-65B9-4E3A-A93F-32FE9018DF3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92" name="CasellaDiTesto 6491">
          <a:extLst>
            <a:ext uri="{FF2B5EF4-FFF2-40B4-BE49-F238E27FC236}">
              <a16:creationId xmlns:a16="http://schemas.microsoft.com/office/drawing/2014/main" id="{63212271-7AD1-4CAB-AE6F-8759BED16AE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93" name="CasellaDiTesto 6492">
          <a:extLst>
            <a:ext uri="{FF2B5EF4-FFF2-40B4-BE49-F238E27FC236}">
              <a16:creationId xmlns:a16="http://schemas.microsoft.com/office/drawing/2014/main" id="{5EDDD4CC-3375-49B5-A94F-5290A372E4A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94" name="CasellaDiTesto 6493">
          <a:extLst>
            <a:ext uri="{FF2B5EF4-FFF2-40B4-BE49-F238E27FC236}">
              <a16:creationId xmlns:a16="http://schemas.microsoft.com/office/drawing/2014/main" id="{748EEFDD-1A31-489B-A071-92020753C8D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95" name="CasellaDiTesto 6494">
          <a:extLst>
            <a:ext uri="{FF2B5EF4-FFF2-40B4-BE49-F238E27FC236}">
              <a16:creationId xmlns:a16="http://schemas.microsoft.com/office/drawing/2014/main" id="{58CE8A19-DA56-4ACA-881A-3312F70D083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96" name="CasellaDiTesto 6495">
          <a:extLst>
            <a:ext uri="{FF2B5EF4-FFF2-40B4-BE49-F238E27FC236}">
              <a16:creationId xmlns:a16="http://schemas.microsoft.com/office/drawing/2014/main" id="{424C2A5C-ADE5-4786-9D90-B62892C2936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97" name="CasellaDiTesto 6496">
          <a:extLst>
            <a:ext uri="{FF2B5EF4-FFF2-40B4-BE49-F238E27FC236}">
              <a16:creationId xmlns:a16="http://schemas.microsoft.com/office/drawing/2014/main" id="{495A5D0C-8258-42F0-9138-2F431A02444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98" name="CasellaDiTesto 6497">
          <a:extLst>
            <a:ext uri="{FF2B5EF4-FFF2-40B4-BE49-F238E27FC236}">
              <a16:creationId xmlns:a16="http://schemas.microsoft.com/office/drawing/2014/main" id="{87793210-C120-4F08-A407-5212E6F8D8E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499" name="CasellaDiTesto 6498">
          <a:extLst>
            <a:ext uri="{FF2B5EF4-FFF2-40B4-BE49-F238E27FC236}">
              <a16:creationId xmlns:a16="http://schemas.microsoft.com/office/drawing/2014/main" id="{A9854E03-62A5-48EA-A41F-1F1D76C5ABA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00" name="CasellaDiTesto 6499">
          <a:extLst>
            <a:ext uri="{FF2B5EF4-FFF2-40B4-BE49-F238E27FC236}">
              <a16:creationId xmlns:a16="http://schemas.microsoft.com/office/drawing/2014/main" id="{C8536C52-6842-48E4-A615-655E44487D4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01" name="CasellaDiTesto 6500">
          <a:extLst>
            <a:ext uri="{FF2B5EF4-FFF2-40B4-BE49-F238E27FC236}">
              <a16:creationId xmlns:a16="http://schemas.microsoft.com/office/drawing/2014/main" id="{316199FF-B9E2-4E6B-BDE0-DF0B142E427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02" name="CasellaDiTesto 6501">
          <a:extLst>
            <a:ext uri="{FF2B5EF4-FFF2-40B4-BE49-F238E27FC236}">
              <a16:creationId xmlns:a16="http://schemas.microsoft.com/office/drawing/2014/main" id="{54955A96-E252-4EDD-B0B8-6D0EB997D7C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03" name="CasellaDiTesto 6502">
          <a:extLst>
            <a:ext uri="{FF2B5EF4-FFF2-40B4-BE49-F238E27FC236}">
              <a16:creationId xmlns:a16="http://schemas.microsoft.com/office/drawing/2014/main" id="{0A29ABBF-A33C-4860-B334-77060B41231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04" name="CasellaDiTesto 6503">
          <a:extLst>
            <a:ext uri="{FF2B5EF4-FFF2-40B4-BE49-F238E27FC236}">
              <a16:creationId xmlns:a16="http://schemas.microsoft.com/office/drawing/2014/main" id="{67D20A75-D537-45FB-AC80-39CDB583644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05" name="CasellaDiTesto 6504">
          <a:extLst>
            <a:ext uri="{FF2B5EF4-FFF2-40B4-BE49-F238E27FC236}">
              <a16:creationId xmlns:a16="http://schemas.microsoft.com/office/drawing/2014/main" id="{E16238E2-1F0F-47CF-BF31-6C1A791A6D7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06" name="CasellaDiTesto 6505">
          <a:extLst>
            <a:ext uri="{FF2B5EF4-FFF2-40B4-BE49-F238E27FC236}">
              <a16:creationId xmlns:a16="http://schemas.microsoft.com/office/drawing/2014/main" id="{38D8AA8B-895E-4BFF-BDD5-F95720A9E45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07" name="CasellaDiTesto 6506">
          <a:extLst>
            <a:ext uri="{FF2B5EF4-FFF2-40B4-BE49-F238E27FC236}">
              <a16:creationId xmlns:a16="http://schemas.microsoft.com/office/drawing/2014/main" id="{7D475860-C1C0-4E87-BB83-B0816222F28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08" name="CasellaDiTesto 6507">
          <a:extLst>
            <a:ext uri="{FF2B5EF4-FFF2-40B4-BE49-F238E27FC236}">
              <a16:creationId xmlns:a16="http://schemas.microsoft.com/office/drawing/2014/main" id="{821940F3-9F66-4EA7-97B7-C97D0874722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09" name="CasellaDiTesto 6508">
          <a:extLst>
            <a:ext uri="{FF2B5EF4-FFF2-40B4-BE49-F238E27FC236}">
              <a16:creationId xmlns:a16="http://schemas.microsoft.com/office/drawing/2014/main" id="{874D6187-178B-42A6-B673-280D4EB149F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10" name="CasellaDiTesto 6509">
          <a:extLst>
            <a:ext uri="{FF2B5EF4-FFF2-40B4-BE49-F238E27FC236}">
              <a16:creationId xmlns:a16="http://schemas.microsoft.com/office/drawing/2014/main" id="{74A2244A-E4FE-4F00-8C38-132CD356444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11" name="CasellaDiTesto 6510">
          <a:extLst>
            <a:ext uri="{FF2B5EF4-FFF2-40B4-BE49-F238E27FC236}">
              <a16:creationId xmlns:a16="http://schemas.microsoft.com/office/drawing/2014/main" id="{3F7B89F8-A71C-49D1-8E16-2D68CE1FB80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12" name="CasellaDiTesto 6511">
          <a:extLst>
            <a:ext uri="{FF2B5EF4-FFF2-40B4-BE49-F238E27FC236}">
              <a16:creationId xmlns:a16="http://schemas.microsoft.com/office/drawing/2014/main" id="{590143E1-3D2A-4447-8055-3808A757D2C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13" name="CasellaDiTesto 6512">
          <a:extLst>
            <a:ext uri="{FF2B5EF4-FFF2-40B4-BE49-F238E27FC236}">
              <a16:creationId xmlns:a16="http://schemas.microsoft.com/office/drawing/2014/main" id="{7ADD21A1-E69F-4A99-B32D-DD7F0BBB235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14" name="CasellaDiTesto 6513">
          <a:extLst>
            <a:ext uri="{FF2B5EF4-FFF2-40B4-BE49-F238E27FC236}">
              <a16:creationId xmlns:a16="http://schemas.microsoft.com/office/drawing/2014/main" id="{65261AE9-BC11-47A9-B9D7-98737259F13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15" name="CasellaDiTesto 6514">
          <a:extLst>
            <a:ext uri="{FF2B5EF4-FFF2-40B4-BE49-F238E27FC236}">
              <a16:creationId xmlns:a16="http://schemas.microsoft.com/office/drawing/2014/main" id="{55A98296-C4C4-4F30-8689-67439444304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16" name="CasellaDiTesto 6515">
          <a:extLst>
            <a:ext uri="{FF2B5EF4-FFF2-40B4-BE49-F238E27FC236}">
              <a16:creationId xmlns:a16="http://schemas.microsoft.com/office/drawing/2014/main" id="{03982A52-E131-4D99-B54F-266E140F82A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17" name="CasellaDiTesto 6516">
          <a:extLst>
            <a:ext uri="{FF2B5EF4-FFF2-40B4-BE49-F238E27FC236}">
              <a16:creationId xmlns:a16="http://schemas.microsoft.com/office/drawing/2014/main" id="{27F0B9C7-2BB9-4962-925A-C55A75E9C16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18" name="CasellaDiTesto 6517">
          <a:extLst>
            <a:ext uri="{FF2B5EF4-FFF2-40B4-BE49-F238E27FC236}">
              <a16:creationId xmlns:a16="http://schemas.microsoft.com/office/drawing/2014/main" id="{6B1AC206-6D05-456A-B7B0-779564293CB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19" name="CasellaDiTesto 6518">
          <a:extLst>
            <a:ext uri="{FF2B5EF4-FFF2-40B4-BE49-F238E27FC236}">
              <a16:creationId xmlns:a16="http://schemas.microsoft.com/office/drawing/2014/main" id="{6F609748-2D0D-44BD-9597-BAFB51137E2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20" name="CasellaDiTesto 6519">
          <a:extLst>
            <a:ext uri="{FF2B5EF4-FFF2-40B4-BE49-F238E27FC236}">
              <a16:creationId xmlns:a16="http://schemas.microsoft.com/office/drawing/2014/main" id="{12B0AEFD-7712-412E-974B-BDBCCF5872D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21" name="CasellaDiTesto 6520">
          <a:extLst>
            <a:ext uri="{FF2B5EF4-FFF2-40B4-BE49-F238E27FC236}">
              <a16:creationId xmlns:a16="http://schemas.microsoft.com/office/drawing/2014/main" id="{D849DA3C-9B2F-484C-814F-0AB4310B1CE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22" name="CasellaDiTesto 6521">
          <a:extLst>
            <a:ext uri="{FF2B5EF4-FFF2-40B4-BE49-F238E27FC236}">
              <a16:creationId xmlns:a16="http://schemas.microsoft.com/office/drawing/2014/main" id="{B73A5193-B80D-45CC-A16A-0280E41998D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23" name="CasellaDiTesto 6522">
          <a:extLst>
            <a:ext uri="{FF2B5EF4-FFF2-40B4-BE49-F238E27FC236}">
              <a16:creationId xmlns:a16="http://schemas.microsoft.com/office/drawing/2014/main" id="{D70BF4E2-21DF-4B74-9AF0-99B9293E576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24" name="CasellaDiTesto 6523">
          <a:extLst>
            <a:ext uri="{FF2B5EF4-FFF2-40B4-BE49-F238E27FC236}">
              <a16:creationId xmlns:a16="http://schemas.microsoft.com/office/drawing/2014/main" id="{0BAACD24-ACDB-4E85-AB1A-B3EA828B8AA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25" name="CasellaDiTesto 6524">
          <a:extLst>
            <a:ext uri="{FF2B5EF4-FFF2-40B4-BE49-F238E27FC236}">
              <a16:creationId xmlns:a16="http://schemas.microsoft.com/office/drawing/2014/main" id="{6E881810-654B-4D88-B54A-E3197E0232B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0</xdr:rowOff>
    </xdr:from>
    <xdr:ext cx="65" cy="172227"/>
    <xdr:sp macro="" textlink="">
      <xdr:nvSpPr>
        <xdr:cNvPr id="6526" name="CasellaDiTesto 6525">
          <a:extLst>
            <a:ext uri="{FF2B5EF4-FFF2-40B4-BE49-F238E27FC236}">
              <a16:creationId xmlns:a16="http://schemas.microsoft.com/office/drawing/2014/main" id="{235D7695-7B89-429F-AF96-994C5EE16DC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27" name="CasellaDiTesto 6526">
          <a:extLst>
            <a:ext uri="{FF2B5EF4-FFF2-40B4-BE49-F238E27FC236}">
              <a16:creationId xmlns:a16="http://schemas.microsoft.com/office/drawing/2014/main" id="{7607AC70-3C11-4C81-A826-A3DB6DC5286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28" name="CasellaDiTesto 6527">
          <a:extLst>
            <a:ext uri="{FF2B5EF4-FFF2-40B4-BE49-F238E27FC236}">
              <a16:creationId xmlns:a16="http://schemas.microsoft.com/office/drawing/2014/main" id="{4E104B52-F5E3-4A75-829C-C48FDB555FF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29" name="CasellaDiTesto 6528">
          <a:extLst>
            <a:ext uri="{FF2B5EF4-FFF2-40B4-BE49-F238E27FC236}">
              <a16:creationId xmlns:a16="http://schemas.microsoft.com/office/drawing/2014/main" id="{6CB71DB1-F658-4EF7-83A6-DC870EB68F7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30" name="CasellaDiTesto 6529">
          <a:extLst>
            <a:ext uri="{FF2B5EF4-FFF2-40B4-BE49-F238E27FC236}">
              <a16:creationId xmlns:a16="http://schemas.microsoft.com/office/drawing/2014/main" id="{520495AE-B6E2-4824-B8BD-21125ADCBC2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31" name="CasellaDiTesto 6530">
          <a:extLst>
            <a:ext uri="{FF2B5EF4-FFF2-40B4-BE49-F238E27FC236}">
              <a16:creationId xmlns:a16="http://schemas.microsoft.com/office/drawing/2014/main" id="{80596AF2-3D10-407D-802F-B902DD7A154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32" name="CasellaDiTesto 6531">
          <a:extLst>
            <a:ext uri="{FF2B5EF4-FFF2-40B4-BE49-F238E27FC236}">
              <a16:creationId xmlns:a16="http://schemas.microsoft.com/office/drawing/2014/main" id="{E7B14DD9-92BE-45D0-865B-BFCCE3B3241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33" name="CasellaDiTesto 6532">
          <a:extLst>
            <a:ext uri="{FF2B5EF4-FFF2-40B4-BE49-F238E27FC236}">
              <a16:creationId xmlns:a16="http://schemas.microsoft.com/office/drawing/2014/main" id="{84E3866C-A362-4C8E-9D82-6207CE1B79B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34" name="CasellaDiTesto 6533">
          <a:extLst>
            <a:ext uri="{FF2B5EF4-FFF2-40B4-BE49-F238E27FC236}">
              <a16:creationId xmlns:a16="http://schemas.microsoft.com/office/drawing/2014/main" id="{2E63300D-B427-4807-ADC2-35B15DB87CF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35" name="CasellaDiTesto 6534">
          <a:extLst>
            <a:ext uri="{FF2B5EF4-FFF2-40B4-BE49-F238E27FC236}">
              <a16:creationId xmlns:a16="http://schemas.microsoft.com/office/drawing/2014/main" id="{163F4A8F-AD30-422F-B751-30C83D52007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36" name="CasellaDiTesto 6535">
          <a:extLst>
            <a:ext uri="{FF2B5EF4-FFF2-40B4-BE49-F238E27FC236}">
              <a16:creationId xmlns:a16="http://schemas.microsoft.com/office/drawing/2014/main" id="{FCC6DD2A-A2D2-402F-8B8D-5C31D94ADB3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37" name="CasellaDiTesto 6536">
          <a:extLst>
            <a:ext uri="{FF2B5EF4-FFF2-40B4-BE49-F238E27FC236}">
              <a16:creationId xmlns:a16="http://schemas.microsoft.com/office/drawing/2014/main" id="{90882B57-D4FA-4C95-B22B-1BA1A4A448F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38" name="CasellaDiTesto 6537">
          <a:extLst>
            <a:ext uri="{FF2B5EF4-FFF2-40B4-BE49-F238E27FC236}">
              <a16:creationId xmlns:a16="http://schemas.microsoft.com/office/drawing/2014/main" id="{5C2543FE-7B3C-4DFF-97B2-0D0E44947B0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39" name="CasellaDiTesto 6538">
          <a:extLst>
            <a:ext uri="{FF2B5EF4-FFF2-40B4-BE49-F238E27FC236}">
              <a16:creationId xmlns:a16="http://schemas.microsoft.com/office/drawing/2014/main" id="{B509EE88-6634-4574-B1C5-0619C3C6F3C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40" name="CasellaDiTesto 6539">
          <a:extLst>
            <a:ext uri="{FF2B5EF4-FFF2-40B4-BE49-F238E27FC236}">
              <a16:creationId xmlns:a16="http://schemas.microsoft.com/office/drawing/2014/main" id="{9751F366-503B-431A-BF61-E0B1B794EF1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41" name="CasellaDiTesto 6540">
          <a:extLst>
            <a:ext uri="{FF2B5EF4-FFF2-40B4-BE49-F238E27FC236}">
              <a16:creationId xmlns:a16="http://schemas.microsoft.com/office/drawing/2014/main" id="{1FCC9AA5-1CE9-4F2F-A967-9FFCD1D6D78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42" name="CasellaDiTesto 6541">
          <a:extLst>
            <a:ext uri="{FF2B5EF4-FFF2-40B4-BE49-F238E27FC236}">
              <a16:creationId xmlns:a16="http://schemas.microsoft.com/office/drawing/2014/main" id="{DF997EB2-AC8C-414F-8E40-46243C6269E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43" name="CasellaDiTesto 6542">
          <a:extLst>
            <a:ext uri="{FF2B5EF4-FFF2-40B4-BE49-F238E27FC236}">
              <a16:creationId xmlns:a16="http://schemas.microsoft.com/office/drawing/2014/main" id="{09E5602D-62A2-4AA2-A8D1-18E0B99B790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44" name="CasellaDiTesto 6543">
          <a:extLst>
            <a:ext uri="{FF2B5EF4-FFF2-40B4-BE49-F238E27FC236}">
              <a16:creationId xmlns:a16="http://schemas.microsoft.com/office/drawing/2014/main" id="{AB95A953-76EF-4F8F-A118-A3E03315FEE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45" name="CasellaDiTesto 6544">
          <a:extLst>
            <a:ext uri="{FF2B5EF4-FFF2-40B4-BE49-F238E27FC236}">
              <a16:creationId xmlns:a16="http://schemas.microsoft.com/office/drawing/2014/main" id="{B9296915-28E2-4E32-8546-BF9E829F9EF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46" name="CasellaDiTesto 6545">
          <a:extLst>
            <a:ext uri="{FF2B5EF4-FFF2-40B4-BE49-F238E27FC236}">
              <a16:creationId xmlns:a16="http://schemas.microsoft.com/office/drawing/2014/main" id="{04268210-1FFB-4483-9D88-44722623E10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47" name="CasellaDiTesto 6546">
          <a:extLst>
            <a:ext uri="{FF2B5EF4-FFF2-40B4-BE49-F238E27FC236}">
              <a16:creationId xmlns:a16="http://schemas.microsoft.com/office/drawing/2014/main" id="{0874C2A7-A819-42CC-84D6-D02C10D71E4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48" name="CasellaDiTesto 6547">
          <a:extLst>
            <a:ext uri="{FF2B5EF4-FFF2-40B4-BE49-F238E27FC236}">
              <a16:creationId xmlns:a16="http://schemas.microsoft.com/office/drawing/2014/main" id="{AA873E1E-3A6A-4D8C-9981-D171AF8711C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49" name="CasellaDiTesto 6548">
          <a:extLst>
            <a:ext uri="{FF2B5EF4-FFF2-40B4-BE49-F238E27FC236}">
              <a16:creationId xmlns:a16="http://schemas.microsoft.com/office/drawing/2014/main" id="{7E0375FD-2F8B-4E0C-AF41-977BAE2FD61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50" name="CasellaDiTesto 6549">
          <a:extLst>
            <a:ext uri="{FF2B5EF4-FFF2-40B4-BE49-F238E27FC236}">
              <a16:creationId xmlns:a16="http://schemas.microsoft.com/office/drawing/2014/main" id="{9CD86046-52B0-48B3-8F93-407C54F11AD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51" name="CasellaDiTesto 6550">
          <a:extLst>
            <a:ext uri="{FF2B5EF4-FFF2-40B4-BE49-F238E27FC236}">
              <a16:creationId xmlns:a16="http://schemas.microsoft.com/office/drawing/2014/main" id="{81A5C7AE-E301-4FD1-A2DA-12DACB21F96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52" name="CasellaDiTesto 6551">
          <a:extLst>
            <a:ext uri="{FF2B5EF4-FFF2-40B4-BE49-F238E27FC236}">
              <a16:creationId xmlns:a16="http://schemas.microsoft.com/office/drawing/2014/main" id="{5BDCC85C-A016-4006-9A56-87A0D070E6B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53" name="CasellaDiTesto 6552">
          <a:extLst>
            <a:ext uri="{FF2B5EF4-FFF2-40B4-BE49-F238E27FC236}">
              <a16:creationId xmlns:a16="http://schemas.microsoft.com/office/drawing/2014/main" id="{A2BEDD44-28B1-4BC9-8F34-0780A1AC4EF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54" name="CasellaDiTesto 6553">
          <a:extLst>
            <a:ext uri="{FF2B5EF4-FFF2-40B4-BE49-F238E27FC236}">
              <a16:creationId xmlns:a16="http://schemas.microsoft.com/office/drawing/2014/main" id="{3155B026-E448-4D5F-8190-699A9C87709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55" name="CasellaDiTesto 6554">
          <a:extLst>
            <a:ext uri="{FF2B5EF4-FFF2-40B4-BE49-F238E27FC236}">
              <a16:creationId xmlns:a16="http://schemas.microsoft.com/office/drawing/2014/main" id="{4F89FC64-4AEE-4B5B-BA5F-50B5278C30C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56" name="CasellaDiTesto 6555">
          <a:extLst>
            <a:ext uri="{FF2B5EF4-FFF2-40B4-BE49-F238E27FC236}">
              <a16:creationId xmlns:a16="http://schemas.microsoft.com/office/drawing/2014/main" id="{03A30FB8-9809-44B7-930D-29C231BCF8C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57" name="CasellaDiTesto 6556">
          <a:extLst>
            <a:ext uri="{FF2B5EF4-FFF2-40B4-BE49-F238E27FC236}">
              <a16:creationId xmlns:a16="http://schemas.microsoft.com/office/drawing/2014/main" id="{35EDFE0E-184F-4C03-AAFB-B3C3AC10176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58" name="CasellaDiTesto 6557">
          <a:extLst>
            <a:ext uri="{FF2B5EF4-FFF2-40B4-BE49-F238E27FC236}">
              <a16:creationId xmlns:a16="http://schemas.microsoft.com/office/drawing/2014/main" id="{315FC419-24FB-4375-8C2E-43366F15FF1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59" name="CasellaDiTesto 6558">
          <a:extLst>
            <a:ext uri="{FF2B5EF4-FFF2-40B4-BE49-F238E27FC236}">
              <a16:creationId xmlns:a16="http://schemas.microsoft.com/office/drawing/2014/main" id="{AFFC7DAF-CB2B-4DFD-9300-10A92C6C775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60" name="CasellaDiTesto 6559">
          <a:extLst>
            <a:ext uri="{FF2B5EF4-FFF2-40B4-BE49-F238E27FC236}">
              <a16:creationId xmlns:a16="http://schemas.microsoft.com/office/drawing/2014/main" id="{44FB9DDD-1C8C-4BF1-BAF5-007E8891974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61" name="CasellaDiTesto 6560">
          <a:extLst>
            <a:ext uri="{FF2B5EF4-FFF2-40B4-BE49-F238E27FC236}">
              <a16:creationId xmlns:a16="http://schemas.microsoft.com/office/drawing/2014/main" id="{6AB77C11-06F4-4688-874C-9642E971523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62" name="CasellaDiTesto 6561">
          <a:extLst>
            <a:ext uri="{FF2B5EF4-FFF2-40B4-BE49-F238E27FC236}">
              <a16:creationId xmlns:a16="http://schemas.microsoft.com/office/drawing/2014/main" id="{91B2A082-0233-4FAB-AEAE-2437A7D9D4D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63" name="CasellaDiTesto 6562">
          <a:extLst>
            <a:ext uri="{FF2B5EF4-FFF2-40B4-BE49-F238E27FC236}">
              <a16:creationId xmlns:a16="http://schemas.microsoft.com/office/drawing/2014/main" id="{C8318032-6703-42A8-A6E2-172C5C3E78E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64" name="CasellaDiTesto 6563">
          <a:extLst>
            <a:ext uri="{FF2B5EF4-FFF2-40B4-BE49-F238E27FC236}">
              <a16:creationId xmlns:a16="http://schemas.microsoft.com/office/drawing/2014/main" id="{6CF2498E-0BF9-4DCF-9512-B53E96F0960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65" name="CasellaDiTesto 6564">
          <a:extLst>
            <a:ext uri="{FF2B5EF4-FFF2-40B4-BE49-F238E27FC236}">
              <a16:creationId xmlns:a16="http://schemas.microsoft.com/office/drawing/2014/main" id="{6D2E8AEA-6B08-4851-90E7-81D0BAAD5EC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66" name="CasellaDiTesto 6565">
          <a:extLst>
            <a:ext uri="{FF2B5EF4-FFF2-40B4-BE49-F238E27FC236}">
              <a16:creationId xmlns:a16="http://schemas.microsoft.com/office/drawing/2014/main" id="{6F3EC670-7642-4F78-8E24-FA32634D9AA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67" name="CasellaDiTesto 6566">
          <a:extLst>
            <a:ext uri="{FF2B5EF4-FFF2-40B4-BE49-F238E27FC236}">
              <a16:creationId xmlns:a16="http://schemas.microsoft.com/office/drawing/2014/main" id="{769EAC8D-38AB-46BC-92F4-142BDE52064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68" name="CasellaDiTesto 6567">
          <a:extLst>
            <a:ext uri="{FF2B5EF4-FFF2-40B4-BE49-F238E27FC236}">
              <a16:creationId xmlns:a16="http://schemas.microsoft.com/office/drawing/2014/main" id="{6C03D296-70C0-4525-8D2A-D160CBCB848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69" name="CasellaDiTesto 6568">
          <a:extLst>
            <a:ext uri="{FF2B5EF4-FFF2-40B4-BE49-F238E27FC236}">
              <a16:creationId xmlns:a16="http://schemas.microsoft.com/office/drawing/2014/main" id="{37B86520-20EC-494E-8488-8E24F0AC972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70" name="CasellaDiTesto 6569">
          <a:extLst>
            <a:ext uri="{FF2B5EF4-FFF2-40B4-BE49-F238E27FC236}">
              <a16:creationId xmlns:a16="http://schemas.microsoft.com/office/drawing/2014/main" id="{98596560-A5E1-453D-ABA4-66F4D53FDF8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71" name="CasellaDiTesto 6570">
          <a:extLst>
            <a:ext uri="{FF2B5EF4-FFF2-40B4-BE49-F238E27FC236}">
              <a16:creationId xmlns:a16="http://schemas.microsoft.com/office/drawing/2014/main" id="{839C72E4-016A-4D30-A3C9-C40EB8775BF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72" name="CasellaDiTesto 6571">
          <a:extLst>
            <a:ext uri="{FF2B5EF4-FFF2-40B4-BE49-F238E27FC236}">
              <a16:creationId xmlns:a16="http://schemas.microsoft.com/office/drawing/2014/main" id="{450A4D15-2657-42A9-A0B0-F0D074EFC51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73" name="CasellaDiTesto 6572">
          <a:extLst>
            <a:ext uri="{FF2B5EF4-FFF2-40B4-BE49-F238E27FC236}">
              <a16:creationId xmlns:a16="http://schemas.microsoft.com/office/drawing/2014/main" id="{784B2017-72A1-4696-90F9-A8D7DEB7F71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74" name="CasellaDiTesto 6573">
          <a:extLst>
            <a:ext uri="{FF2B5EF4-FFF2-40B4-BE49-F238E27FC236}">
              <a16:creationId xmlns:a16="http://schemas.microsoft.com/office/drawing/2014/main" id="{FAF34799-13F3-4D76-8A45-F870E63CDCE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75" name="CasellaDiTesto 6574">
          <a:extLst>
            <a:ext uri="{FF2B5EF4-FFF2-40B4-BE49-F238E27FC236}">
              <a16:creationId xmlns:a16="http://schemas.microsoft.com/office/drawing/2014/main" id="{8A9ED4D7-A821-4290-AB30-0FDCD7685A1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76" name="CasellaDiTesto 6575">
          <a:extLst>
            <a:ext uri="{FF2B5EF4-FFF2-40B4-BE49-F238E27FC236}">
              <a16:creationId xmlns:a16="http://schemas.microsoft.com/office/drawing/2014/main" id="{4B0A4CDD-EDBE-4135-8E43-F960BD8EFE4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77" name="CasellaDiTesto 6576">
          <a:extLst>
            <a:ext uri="{FF2B5EF4-FFF2-40B4-BE49-F238E27FC236}">
              <a16:creationId xmlns:a16="http://schemas.microsoft.com/office/drawing/2014/main" id="{4873DFA5-9E03-4C31-96E5-0A40E0A259C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78" name="CasellaDiTesto 6577">
          <a:extLst>
            <a:ext uri="{FF2B5EF4-FFF2-40B4-BE49-F238E27FC236}">
              <a16:creationId xmlns:a16="http://schemas.microsoft.com/office/drawing/2014/main" id="{E9F3BF18-C277-459C-9E95-B30214630B7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79" name="CasellaDiTesto 6578">
          <a:extLst>
            <a:ext uri="{FF2B5EF4-FFF2-40B4-BE49-F238E27FC236}">
              <a16:creationId xmlns:a16="http://schemas.microsoft.com/office/drawing/2014/main" id="{D63B6F49-3487-4013-9F23-35889ABE1AA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80" name="CasellaDiTesto 6579">
          <a:extLst>
            <a:ext uri="{FF2B5EF4-FFF2-40B4-BE49-F238E27FC236}">
              <a16:creationId xmlns:a16="http://schemas.microsoft.com/office/drawing/2014/main" id="{2C9C6FC3-6E13-45EA-94E6-43C1045913E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81" name="CasellaDiTesto 6580">
          <a:extLst>
            <a:ext uri="{FF2B5EF4-FFF2-40B4-BE49-F238E27FC236}">
              <a16:creationId xmlns:a16="http://schemas.microsoft.com/office/drawing/2014/main" id="{BAA22BD4-836C-48E6-AEDE-4005AD81574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82" name="CasellaDiTesto 6581">
          <a:extLst>
            <a:ext uri="{FF2B5EF4-FFF2-40B4-BE49-F238E27FC236}">
              <a16:creationId xmlns:a16="http://schemas.microsoft.com/office/drawing/2014/main" id="{023764DB-C04C-43AB-A81B-51AD2A249E0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83" name="CasellaDiTesto 6582">
          <a:extLst>
            <a:ext uri="{FF2B5EF4-FFF2-40B4-BE49-F238E27FC236}">
              <a16:creationId xmlns:a16="http://schemas.microsoft.com/office/drawing/2014/main" id="{EAADD2C3-8536-4CD4-A6E2-FA4AB8481CA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84" name="CasellaDiTesto 6583">
          <a:extLst>
            <a:ext uri="{FF2B5EF4-FFF2-40B4-BE49-F238E27FC236}">
              <a16:creationId xmlns:a16="http://schemas.microsoft.com/office/drawing/2014/main" id="{4A0D16A3-1D60-496E-9435-BF9C59CE245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85" name="CasellaDiTesto 6584">
          <a:extLst>
            <a:ext uri="{FF2B5EF4-FFF2-40B4-BE49-F238E27FC236}">
              <a16:creationId xmlns:a16="http://schemas.microsoft.com/office/drawing/2014/main" id="{CAEED200-2B35-4F5D-A25F-4F6CE0225CF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86" name="CasellaDiTesto 6585">
          <a:extLst>
            <a:ext uri="{FF2B5EF4-FFF2-40B4-BE49-F238E27FC236}">
              <a16:creationId xmlns:a16="http://schemas.microsoft.com/office/drawing/2014/main" id="{ABA61E1E-D921-46A1-902C-5F7295B6FA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587" name="CasellaDiTesto 6586">
          <a:extLst>
            <a:ext uri="{FF2B5EF4-FFF2-40B4-BE49-F238E27FC236}">
              <a16:creationId xmlns:a16="http://schemas.microsoft.com/office/drawing/2014/main" id="{64630620-1BBB-4557-B788-C812E833FD5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588" name="CasellaDiTesto 6587">
          <a:extLst>
            <a:ext uri="{FF2B5EF4-FFF2-40B4-BE49-F238E27FC236}">
              <a16:creationId xmlns:a16="http://schemas.microsoft.com/office/drawing/2014/main" id="{24EF8CE1-DC7C-4C25-90C0-246C98D0B6C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589" name="CasellaDiTesto 6588">
          <a:extLst>
            <a:ext uri="{FF2B5EF4-FFF2-40B4-BE49-F238E27FC236}">
              <a16:creationId xmlns:a16="http://schemas.microsoft.com/office/drawing/2014/main" id="{6BACF7D5-FC78-469E-AF46-C7F1FC343B1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590" name="CasellaDiTesto 6589">
          <a:extLst>
            <a:ext uri="{FF2B5EF4-FFF2-40B4-BE49-F238E27FC236}">
              <a16:creationId xmlns:a16="http://schemas.microsoft.com/office/drawing/2014/main" id="{4206705D-6313-422A-B326-CF2A3F770A9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591" name="CasellaDiTesto 6590">
          <a:extLst>
            <a:ext uri="{FF2B5EF4-FFF2-40B4-BE49-F238E27FC236}">
              <a16:creationId xmlns:a16="http://schemas.microsoft.com/office/drawing/2014/main" id="{93E9596F-41F4-4C38-A068-7202918C1A9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592" name="CasellaDiTesto 6591">
          <a:extLst>
            <a:ext uri="{FF2B5EF4-FFF2-40B4-BE49-F238E27FC236}">
              <a16:creationId xmlns:a16="http://schemas.microsoft.com/office/drawing/2014/main" id="{6FD76EA2-E69C-4A0C-92CE-4B814C7EE8D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93" name="CasellaDiTesto 6592">
          <a:extLst>
            <a:ext uri="{FF2B5EF4-FFF2-40B4-BE49-F238E27FC236}">
              <a16:creationId xmlns:a16="http://schemas.microsoft.com/office/drawing/2014/main" id="{47585711-7C3E-47A1-B138-C6C3CE906B0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94" name="CasellaDiTesto 6593">
          <a:extLst>
            <a:ext uri="{FF2B5EF4-FFF2-40B4-BE49-F238E27FC236}">
              <a16:creationId xmlns:a16="http://schemas.microsoft.com/office/drawing/2014/main" id="{74DDDC05-FB3C-4CAF-BE76-F1A9B6688F7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95" name="CasellaDiTesto 6594">
          <a:extLst>
            <a:ext uri="{FF2B5EF4-FFF2-40B4-BE49-F238E27FC236}">
              <a16:creationId xmlns:a16="http://schemas.microsoft.com/office/drawing/2014/main" id="{08E85B95-C015-421A-A96F-B4F9182FFCC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96" name="CasellaDiTesto 6595">
          <a:extLst>
            <a:ext uri="{FF2B5EF4-FFF2-40B4-BE49-F238E27FC236}">
              <a16:creationId xmlns:a16="http://schemas.microsoft.com/office/drawing/2014/main" id="{88F097A2-A23E-4B56-A9E0-BC6250B1D28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97" name="CasellaDiTesto 6596">
          <a:extLst>
            <a:ext uri="{FF2B5EF4-FFF2-40B4-BE49-F238E27FC236}">
              <a16:creationId xmlns:a16="http://schemas.microsoft.com/office/drawing/2014/main" id="{7C47290D-EF4B-4359-8D4D-979D7E918C2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598" name="CasellaDiTesto 6597">
          <a:extLst>
            <a:ext uri="{FF2B5EF4-FFF2-40B4-BE49-F238E27FC236}">
              <a16:creationId xmlns:a16="http://schemas.microsoft.com/office/drawing/2014/main" id="{96F9063A-15A8-4741-B2C2-59E1538004C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599" name="CasellaDiTesto 6598">
          <a:extLst>
            <a:ext uri="{FF2B5EF4-FFF2-40B4-BE49-F238E27FC236}">
              <a16:creationId xmlns:a16="http://schemas.microsoft.com/office/drawing/2014/main" id="{C91173AC-C85B-4BD5-BFBE-7ED1914C7CB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00" name="CasellaDiTesto 6599">
          <a:extLst>
            <a:ext uri="{FF2B5EF4-FFF2-40B4-BE49-F238E27FC236}">
              <a16:creationId xmlns:a16="http://schemas.microsoft.com/office/drawing/2014/main" id="{FD9FC03B-C52D-4156-8788-33F32F94B85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01" name="CasellaDiTesto 6600">
          <a:extLst>
            <a:ext uri="{FF2B5EF4-FFF2-40B4-BE49-F238E27FC236}">
              <a16:creationId xmlns:a16="http://schemas.microsoft.com/office/drawing/2014/main" id="{64DF68E0-574F-43C4-A482-F48CDCB5B17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02" name="CasellaDiTesto 6601">
          <a:extLst>
            <a:ext uri="{FF2B5EF4-FFF2-40B4-BE49-F238E27FC236}">
              <a16:creationId xmlns:a16="http://schemas.microsoft.com/office/drawing/2014/main" id="{CD3416B6-405A-4413-B82D-F55EAF9E2F9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03" name="CasellaDiTesto 6602">
          <a:extLst>
            <a:ext uri="{FF2B5EF4-FFF2-40B4-BE49-F238E27FC236}">
              <a16:creationId xmlns:a16="http://schemas.microsoft.com/office/drawing/2014/main" id="{6DDC8EF3-106D-4667-987D-2386B9E355F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04" name="CasellaDiTesto 6603">
          <a:extLst>
            <a:ext uri="{FF2B5EF4-FFF2-40B4-BE49-F238E27FC236}">
              <a16:creationId xmlns:a16="http://schemas.microsoft.com/office/drawing/2014/main" id="{3AE3DA61-BAB4-4357-965E-C867570093B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05" name="CasellaDiTesto 6604">
          <a:extLst>
            <a:ext uri="{FF2B5EF4-FFF2-40B4-BE49-F238E27FC236}">
              <a16:creationId xmlns:a16="http://schemas.microsoft.com/office/drawing/2014/main" id="{F02B6136-7EB6-4263-889E-88ECA3107FD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06" name="CasellaDiTesto 6605">
          <a:extLst>
            <a:ext uri="{FF2B5EF4-FFF2-40B4-BE49-F238E27FC236}">
              <a16:creationId xmlns:a16="http://schemas.microsoft.com/office/drawing/2014/main" id="{32149CB1-C7D5-4D88-862B-C357BA662D9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07" name="CasellaDiTesto 6606">
          <a:extLst>
            <a:ext uri="{FF2B5EF4-FFF2-40B4-BE49-F238E27FC236}">
              <a16:creationId xmlns:a16="http://schemas.microsoft.com/office/drawing/2014/main" id="{6DF4F39C-4A16-4D6C-8770-3A43040DDA7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08" name="CasellaDiTesto 6607">
          <a:extLst>
            <a:ext uri="{FF2B5EF4-FFF2-40B4-BE49-F238E27FC236}">
              <a16:creationId xmlns:a16="http://schemas.microsoft.com/office/drawing/2014/main" id="{EDDAACCE-7ECE-489B-95B9-7B5F4D9AAF1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09" name="CasellaDiTesto 6608">
          <a:extLst>
            <a:ext uri="{FF2B5EF4-FFF2-40B4-BE49-F238E27FC236}">
              <a16:creationId xmlns:a16="http://schemas.microsoft.com/office/drawing/2014/main" id="{5B4C4077-3F1F-4171-A2BE-0BADACF2CC4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10" name="CasellaDiTesto 6609">
          <a:extLst>
            <a:ext uri="{FF2B5EF4-FFF2-40B4-BE49-F238E27FC236}">
              <a16:creationId xmlns:a16="http://schemas.microsoft.com/office/drawing/2014/main" id="{E41F48C3-E204-4D09-B9ED-F96A1B9A015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11" name="CasellaDiTesto 6610">
          <a:extLst>
            <a:ext uri="{FF2B5EF4-FFF2-40B4-BE49-F238E27FC236}">
              <a16:creationId xmlns:a16="http://schemas.microsoft.com/office/drawing/2014/main" id="{206C9AF9-7ADF-42BE-9B92-00EA67AB6CA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12" name="CasellaDiTesto 6611">
          <a:extLst>
            <a:ext uri="{FF2B5EF4-FFF2-40B4-BE49-F238E27FC236}">
              <a16:creationId xmlns:a16="http://schemas.microsoft.com/office/drawing/2014/main" id="{8F8506B0-F647-492B-A7D4-012545298B6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13" name="CasellaDiTesto 6612">
          <a:extLst>
            <a:ext uri="{FF2B5EF4-FFF2-40B4-BE49-F238E27FC236}">
              <a16:creationId xmlns:a16="http://schemas.microsoft.com/office/drawing/2014/main" id="{AEFFDBC8-C41B-4BCD-AB36-ACED614165F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14" name="CasellaDiTesto 6613">
          <a:extLst>
            <a:ext uri="{FF2B5EF4-FFF2-40B4-BE49-F238E27FC236}">
              <a16:creationId xmlns:a16="http://schemas.microsoft.com/office/drawing/2014/main" id="{B56BF9D0-2547-4268-975D-8244D4CDF64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15" name="CasellaDiTesto 6614">
          <a:extLst>
            <a:ext uri="{FF2B5EF4-FFF2-40B4-BE49-F238E27FC236}">
              <a16:creationId xmlns:a16="http://schemas.microsoft.com/office/drawing/2014/main" id="{B6611288-0CC0-4AD5-9D3D-6066C75AA8D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16" name="CasellaDiTesto 6615">
          <a:extLst>
            <a:ext uri="{FF2B5EF4-FFF2-40B4-BE49-F238E27FC236}">
              <a16:creationId xmlns:a16="http://schemas.microsoft.com/office/drawing/2014/main" id="{7D97034E-2666-4F38-A95A-5B2BD6EFAB1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617" name="CasellaDiTesto 6616">
          <a:extLst>
            <a:ext uri="{FF2B5EF4-FFF2-40B4-BE49-F238E27FC236}">
              <a16:creationId xmlns:a16="http://schemas.microsoft.com/office/drawing/2014/main" id="{5C5DBD46-9338-4F9B-BFE6-5F0213C4F1E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618" name="CasellaDiTesto 6617">
          <a:extLst>
            <a:ext uri="{FF2B5EF4-FFF2-40B4-BE49-F238E27FC236}">
              <a16:creationId xmlns:a16="http://schemas.microsoft.com/office/drawing/2014/main" id="{16CD635D-B59A-48FE-B5A3-9A3DAF0EAE8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619" name="CasellaDiTesto 6618">
          <a:extLst>
            <a:ext uri="{FF2B5EF4-FFF2-40B4-BE49-F238E27FC236}">
              <a16:creationId xmlns:a16="http://schemas.microsoft.com/office/drawing/2014/main" id="{961D2440-769B-4152-AB8C-157C8E66217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620" name="CasellaDiTesto 6619">
          <a:extLst>
            <a:ext uri="{FF2B5EF4-FFF2-40B4-BE49-F238E27FC236}">
              <a16:creationId xmlns:a16="http://schemas.microsoft.com/office/drawing/2014/main" id="{1BBE0CDF-950D-43D6-890A-5E186D2289E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621" name="CasellaDiTesto 6620">
          <a:extLst>
            <a:ext uri="{FF2B5EF4-FFF2-40B4-BE49-F238E27FC236}">
              <a16:creationId xmlns:a16="http://schemas.microsoft.com/office/drawing/2014/main" id="{8D245913-4B1E-445E-8F47-4A0CAB2051E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622" name="CasellaDiTesto 6621">
          <a:extLst>
            <a:ext uri="{FF2B5EF4-FFF2-40B4-BE49-F238E27FC236}">
              <a16:creationId xmlns:a16="http://schemas.microsoft.com/office/drawing/2014/main" id="{3467389E-948E-4367-869B-DC9D4B344DA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623" name="CasellaDiTesto 6622">
          <a:extLst>
            <a:ext uri="{FF2B5EF4-FFF2-40B4-BE49-F238E27FC236}">
              <a16:creationId xmlns:a16="http://schemas.microsoft.com/office/drawing/2014/main" id="{816C5172-8688-4E29-93E5-87327024D3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624" name="CasellaDiTesto 6623">
          <a:extLst>
            <a:ext uri="{FF2B5EF4-FFF2-40B4-BE49-F238E27FC236}">
              <a16:creationId xmlns:a16="http://schemas.microsoft.com/office/drawing/2014/main" id="{EBEF54F1-802C-4D42-BC77-6BC22E65DE6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625" name="CasellaDiTesto 6624">
          <a:extLst>
            <a:ext uri="{FF2B5EF4-FFF2-40B4-BE49-F238E27FC236}">
              <a16:creationId xmlns:a16="http://schemas.microsoft.com/office/drawing/2014/main" id="{8388A7CA-24FD-4CD4-876D-A8777EA565C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626" name="CasellaDiTesto 6625">
          <a:extLst>
            <a:ext uri="{FF2B5EF4-FFF2-40B4-BE49-F238E27FC236}">
              <a16:creationId xmlns:a16="http://schemas.microsoft.com/office/drawing/2014/main" id="{8617DFB9-7A11-4835-A430-5565737AECF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627" name="CasellaDiTesto 6626">
          <a:extLst>
            <a:ext uri="{FF2B5EF4-FFF2-40B4-BE49-F238E27FC236}">
              <a16:creationId xmlns:a16="http://schemas.microsoft.com/office/drawing/2014/main" id="{4AA756BD-A95E-429A-88F4-8CC6E343DD8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628" name="CasellaDiTesto 6627">
          <a:extLst>
            <a:ext uri="{FF2B5EF4-FFF2-40B4-BE49-F238E27FC236}">
              <a16:creationId xmlns:a16="http://schemas.microsoft.com/office/drawing/2014/main" id="{79A0FF69-F278-4BEF-BCF5-A906DB79B7C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629" name="CasellaDiTesto 6628">
          <a:extLst>
            <a:ext uri="{FF2B5EF4-FFF2-40B4-BE49-F238E27FC236}">
              <a16:creationId xmlns:a16="http://schemas.microsoft.com/office/drawing/2014/main" id="{828340CC-84B5-4BCF-A186-EA115789429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30" name="CasellaDiTesto 6629">
          <a:extLst>
            <a:ext uri="{FF2B5EF4-FFF2-40B4-BE49-F238E27FC236}">
              <a16:creationId xmlns:a16="http://schemas.microsoft.com/office/drawing/2014/main" id="{030BACB2-D07C-4273-99D5-7B36B1EA051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631" name="CasellaDiTesto 6630">
          <a:extLst>
            <a:ext uri="{FF2B5EF4-FFF2-40B4-BE49-F238E27FC236}">
              <a16:creationId xmlns:a16="http://schemas.microsoft.com/office/drawing/2014/main" id="{7A36597D-FA66-47D9-AEE3-1FD6196F299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32" name="CasellaDiTesto 6631">
          <a:extLst>
            <a:ext uri="{FF2B5EF4-FFF2-40B4-BE49-F238E27FC236}">
              <a16:creationId xmlns:a16="http://schemas.microsoft.com/office/drawing/2014/main" id="{24BE6954-5C84-47AC-9C79-C25BA37A825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633" name="CasellaDiTesto 6632">
          <a:extLst>
            <a:ext uri="{FF2B5EF4-FFF2-40B4-BE49-F238E27FC236}">
              <a16:creationId xmlns:a16="http://schemas.microsoft.com/office/drawing/2014/main" id="{FB2E2A32-60C6-450B-AC65-10886A04477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34" name="CasellaDiTesto 6633">
          <a:extLst>
            <a:ext uri="{FF2B5EF4-FFF2-40B4-BE49-F238E27FC236}">
              <a16:creationId xmlns:a16="http://schemas.microsoft.com/office/drawing/2014/main" id="{9B7746C5-CC87-44B1-B02A-7E89B73A221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35" name="CasellaDiTesto 6634">
          <a:extLst>
            <a:ext uri="{FF2B5EF4-FFF2-40B4-BE49-F238E27FC236}">
              <a16:creationId xmlns:a16="http://schemas.microsoft.com/office/drawing/2014/main" id="{DC4F07ED-861E-4C1A-AE4C-5777E6FF6A2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36" name="CasellaDiTesto 6635">
          <a:extLst>
            <a:ext uri="{FF2B5EF4-FFF2-40B4-BE49-F238E27FC236}">
              <a16:creationId xmlns:a16="http://schemas.microsoft.com/office/drawing/2014/main" id="{1CA3A5E4-EB46-440E-A985-F0DA47C2FB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37" name="CasellaDiTesto 6636">
          <a:extLst>
            <a:ext uri="{FF2B5EF4-FFF2-40B4-BE49-F238E27FC236}">
              <a16:creationId xmlns:a16="http://schemas.microsoft.com/office/drawing/2014/main" id="{10103D63-5FF0-4F33-9A80-F7FF5A3D620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38" name="CasellaDiTesto 6637">
          <a:extLst>
            <a:ext uri="{FF2B5EF4-FFF2-40B4-BE49-F238E27FC236}">
              <a16:creationId xmlns:a16="http://schemas.microsoft.com/office/drawing/2014/main" id="{979F5331-B618-4F73-82B6-F1E03EBC12B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39" name="CasellaDiTesto 6638">
          <a:extLst>
            <a:ext uri="{FF2B5EF4-FFF2-40B4-BE49-F238E27FC236}">
              <a16:creationId xmlns:a16="http://schemas.microsoft.com/office/drawing/2014/main" id="{517C99B3-0285-4A56-A52B-B9158B4C67E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40" name="CasellaDiTesto 6639">
          <a:extLst>
            <a:ext uri="{FF2B5EF4-FFF2-40B4-BE49-F238E27FC236}">
              <a16:creationId xmlns:a16="http://schemas.microsoft.com/office/drawing/2014/main" id="{76755DF5-6273-4683-8B5E-D5442780B9F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41" name="CasellaDiTesto 6640">
          <a:extLst>
            <a:ext uri="{FF2B5EF4-FFF2-40B4-BE49-F238E27FC236}">
              <a16:creationId xmlns:a16="http://schemas.microsoft.com/office/drawing/2014/main" id="{EC3B4CE0-066E-4414-96AE-B4146509B97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42" name="CasellaDiTesto 6641">
          <a:extLst>
            <a:ext uri="{FF2B5EF4-FFF2-40B4-BE49-F238E27FC236}">
              <a16:creationId xmlns:a16="http://schemas.microsoft.com/office/drawing/2014/main" id="{E82CDF49-9BF5-41DA-8A79-7EF7EFC5449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43" name="CasellaDiTesto 6642">
          <a:extLst>
            <a:ext uri="{FF2B5EF4-FFF2-40B4-BE49-F238E27FC236}">
              <a16:creationId xmlns:a16="http://schemas.microsoft.com/office/drawing/2014/main" id="{3016B148-FDF8-40D7-B683-76FA04BC1E3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44" name="CasellaDiTesto 6643">
          <a:extLst>
            <a:ext uri="{FF2B5EF4-FFF2-40B4-BE49-F238E27FC236}">
              <a16:creationId xmlns:a16="http://schemas.microsoft.com/office/drawing/2014/main" id="{9BDDC877-E3BA-4BBF-95E3-907BEE54D83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45" name="CasellaDiTesto 6644">
          <a:extLst>
            <a:ext uri="{FF2B5EF4-FFF2-40B4-BE49-F238E27FC236}">
              <a16:creationId xmlns:a16="http://schemas.microsoft.com/office/drawing/2014/main" id="{6B1C228B-2AE9-4FAE-990A-118080CA2EF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46" name="CasellaDiTesto 6645">
          <a:extLst>
            <a:ext uri="{FF2B5EF4-FFF2-40B4-BE49-F238E27FC236}">
              <a16:creationId xmlns:a16="http://schemas.microsoft.com/office/drawing/2014/main" id="{205BBA5E-0181-44E5-A782-FD69C0FB3D7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47" name="CasellaDiTesto 6646">
          <a:extLst>
            <a:ext uri="{FF2B5EF4-FFF2-40B4-BE49-F238E27FC236}">
              <a16:creationId xmlns:a16="http://schemas.microsoft.com/office/drawing/2014/main" id="{B460414F-F712-4718-BC03-48175C25AA7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48" name="CasellaDiTesto 6647">
          <a:extLst>
            <a:ext uri="{FF2B5EF4-FFF2-40B4-BE49-F238E27FC236}">
              <a16:creationId xmlns:a16="http://schemas.microsoft.com/office/drawing/2014/main" id="{07DE0F5E-85CF-4AA0-A96C-A4668CE1D8D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49" name="CasellaDiTesto 6648">
          <a:extLst>
            <a:ext uri="{FF2B5EF4-FFF2-40B4-BE49-F238E27FC236}">
              <a16:creationId xmlns:a16="http://schemas.microsoft.com/office/drawing/2014/main" id="{3FF66281-F3DF-41E8-8F55-18888417763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50" name="CasellaDiTesto 6649">
          <a:extLst>
            <a:ext uri="{FF2B5EF4-FFF2-40B4-BE49-F238E27FC236}">
              <a16:creationId xmlns:a16="http://schemas.microsoft.com/office/drawing/2014/main" id="{8F6851E4-A7A5-4668-BCC7-0674F31487B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51" name="CasellaDiTesto 6650">
          <a:extLst>
            <a:ext uri="{FF2B5EF4-FFF2-40B4-BE49-F238E27FC236}">
              <a16:creationId xmlns:a16="http://schemas.microsoft.com/office/drawing/2014/main" id="{F5772B34-75F0-4570-A5D8-DC7189B60DA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52" name="CasellaDiTesto 6651">
          <a:extLst>
            <a:ext uri="{FF2B5EF4-FFF2-40B4-BE49-F238E27FC236}">
              <a16:creationId xmlns:a16="http://schemas.microsoft.com/office/drawing/2014/main" id="{84E02289-D524-4C05-A4D3-BFEF8E3FA5A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53" name="CasellaDiTesto 6652">
          <a:extLst>
            <a:ext uri="{FF2B5EF4-FFF2-40B4-BE49-F238E27FC236}">
              <a16:creationId xmlns:a16="http://schemas.microsoft.com/office/drawing/2014/main" id="{B3378F4E-3CF6-402C-9427-39CE61E0FF2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54" name="CasellaDiTesto 6653">
          <a:extLst>
            <a:ext uri="{FF2B5EF4-FFF2-40B4-BE49-F238E27FC236}">
              <a16:creationId xmlns:a16="http://schemas.microsoft.com/office/drawing/2014/main" id="{B10E0352-1D9B-494E-89E4-8C30C959604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55" name="CasellaDiTesto 6654">
          <a:extLst>
            <a:ext uri="{FF2B5EF4-FFF2-40B4-BE49-F238E27FC236}">
              <a16:creationId xmlns:a16="http://schemas.microsoft.com/office/drawing/2014/main" id="{AF59C200-B61F-4E7F-9CAE-FBA4CA65D3A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56" name="CasellaDiTesto 6655">
          <a:extLst>
            <a:ext uri="{FF2B5EF4-FFF2-40B4-BE49-F238E27FC236}">
              <a16:creationId xmlns:a16="http://schemas.microsoft.com/office/drawing/2014/main" id="{0F3C464D-ED0A-4227-9893-0D7878DC792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57" name="CasellaDiTesto 6656">
          <a:extLst>
            <a:ext uri="{FF2B5EF4-FFF2-40B4-BE49-F238E27FC236}">
              <a16:creationId xmlns:a16="http://schemas.microsoft.com/office/drawing/2014/main" id="{7018EF4B-13FB-4A5E-AC9F-F1B25D000A0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58" name="CasellaDiTesto 6657">
          <a:extLst>
            <a:ext uri="{FF2B5EF4-FFF2-40B4-BE49-F238E27FC236}">
              <a16:creationId xmlns:a16="http://schemas.microsoft.com/office/drawing/2014/main" id="{0B101B48-AAB9-4C6B-B911-518E7715DA3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59" name="CasellaDiTesto 6658">
          <a:extLst>
            <a:ext uri="{FF2B5EF4-FFF2-40B4-BE49-F238E27FC236}">
              <a16:creationId xmlns:a16="http://schemas.microsoft.com/office/drawing/2014/main" id="{5B0BEEEA-EF4B-4F84-9AA6-8C1E9AC3ADD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60" name="CasellaDiTesto 6659">
          <a:extLst>
            <a:ext uri="{FF2B5EF4-FFF2-40B4-BE49-F238E27FC236}">
              <a16:creationId xmlns:a16="http://schemas.microsoft.com/office/drawing/2014/main" id="{8FB2345A-0A1B-4823-A3D3-F0BDAEB727E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61" name="CasellaDiTesto 6660">
          <a:extLst>
            <a:ext uri="{FF2B5EF4-FFF2-40B4-BE49-F238E27FC236}">
              <a16:creationId xmlns:a16="http://schemas.microsoft.com/office/drawing/2014/main" id="{9B48ED45-8A1C-44AB-BD55-A51D33D43E4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62" name="CasellaDiTesto 6661">
          <a:extLst>
            <a:ext uri="{FF2B5EF4-FFF2-40B4-BE49-F238E27FC236}">
              <a16:creationId xmlns:a16="http://schemas.microsoft.com/office/drawing/2014/main" id="{A5BEB7F4-BB99-41C1-8D4D-547110D6977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63" name="CasellaDiTesto 6662">
          <a:extLst>
            <a:ext uri="{FF2B5EF4-FFF2-40B4-BE49-F238E27FC236}">
              <a16:creationId xmlns:a16="http://schemas.microsoft.com/office/drawing/2014/main" id="{783FBED9-AC2A-40D3-8024-7432D38A9A1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64" name="CasellaDiTesto 6663">
          <a:extLst>
            <a:ext uri="{FF2B5EF4-FFF2-40B4-BE49-F238E27FC236}">
              <a16:creationId xmlns:a16="http://schemas.microsoft.com/office/drawing/2014/main" id="{11014A6B-A461-49CE-98E2-85FA079D830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65" name="CasellaDiTesto 6664">
          <a:extLst>
            <a:ext uri="{FF2B5EF4-FFF2-40B4-BE49-F238E27FC236}">
              <a16:creationId xmlns:a16="http://schemas.microsoft.com/office/drawing/2014/main" id="{AED5F4F7-976E-47C8-A866-DD82E9C4023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66" name="CasellaDiTesto 6665">
          <a:extLst>
            <a:ext uri="{FF2B5EF4-FFF2-40B4-BE49-F238E27FC236}">
              <a16:creationId xmlns:a16="http://schemas.microsoft.com/office/drawing/2014/main" id="{5A5F8848-004F-4E8D-9F0B-AB5D7FB063C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67" name="CasellaDiTesto 6666">
          <a:extLst>
            <a:ext uri="{FF2B5EF4-FFF2-40B4-BE49-F238E27FC236}">
              <a16:creationId xmlns:a16="http://schemas.microsoft.com/office/drawing/2014/main" id="{AA9B21AE-8FE7-4FF0-B0F2-C4D168EC26E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68" name="CasellaDiTesto 6667">
          <a:extLst>
            <a:ext uri="{FF2B5EF4-FFF2-40B4-BE49-F238E27FC236}">
              <a16:creationId xmlns:a16="http://schemas.microsoft.com/office/drawing/2014/main" id="{B830171E-F89A-4DFE-BE11-B61C2FA6C8C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69" name="CasellaDiTesto 6668">
          <a:extLst>
            <a:ext uri="{FF2B5EF4-FFF2-40B4-BE49-F238E27FC236}">
              <a16:creationId xmlns:a16="http://schemas.microsoft.com/office/drawing/2014/main" id="{C2694502-346C-46E5-BC2E-6662E496DEB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70" name="CasellaDiTesto 6669">
          <a:extLst>
            <a:ext uri="{FF2B5EF4-FFF2-40B4-BE49-F238E27FC236}">
              <a16:creationId xmlns:a16="http://schemas.microsoft.com/office/drawing/2014/main" id="{6172C6E5-265C-4756-B3E9-EAD3A539F64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671" name="CasellaDiTesto 6670">
          <a:extLst>
            <a:ext uri="{FF2B5EF4-FFF2-40B4-BE49-F238E27FC236}">
              <a16:creationId xmlns:a16="http://schemas.microsoft.com/office/drawing/2014/main" id="{6BB37ED3-EBE5-472F-9E50-294DD00C1F8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672" name="CasellaDiTesto 6671">
          <a:extLst>
            <a:ext uri="{FF2B5EF4-FFF2-40B4-BE49-F238E27FC236}">
              <a16:creationId xmlns:a16="http://schemas.microsoft.com/office/drawing/2014/main" id="{5504EA9E-AA55-43BB-A7B1-9A06DEEBC89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673" name="CasellaDiTesto 6672">
          <a:extLst>
            <a:ext uri="{FF2B5EF4-FFF2-40B4-BE49-F238E27FC236}">
              <a16:creationId xmlns:a16="http://schemas.microsoft.com/office/drawing/2014/main" id="{0334C411-1780-4FDE-9DC9-BBEFF69BEF0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74" name="CasellaDiTesto 6673">
          <a:extLst>
            <a:ext uri="{FF2B5EF4-FFF2-40B4-BE49-F238E27FC236}">
              <a16:creationId xmlns:a16="http://schemas.microsoft.com/office/drawing/2014/main" id="{D4F37D39-DBB8-4EE8-BC75-E5D5F26F9EA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75" name="CasellaDiTesto 6674">
          <a:extLst>
            <a:ext uri="{FF2B5EF4-FFF2-40B4-BE49-F238E27FC236}">
              <a16:creationId xmlns:a16="http://schemas.microsoft.com/office/drawing/2014/main" id="{E485F325-E046-4A60-8090-2544359178C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76" name="CasellaDiTesto 6675">
          <a:extLst>
            <a:ext uri="{FF2B5EF4-FFF2-40B4-BE49-F238E27FC236}">
              <a16:creationId xmlns:a16="http://schemas.microsoft.com/office/drawing/2014/main" id="{0B81D06E-6316-4611-8495-41919BB6CEA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77" name="CasellaDiTesto 6676">
          <a:extLst>
            <a:ext uri="{FF2B5EF4-FFF2-40B4-BE49-F238E27FC236}">
              <a16:creationId xmlns:a16="http://schemas.microsoft.com/office/drawing/2014/main" id="{783551EE-483E-455E-85F1-65217F3A7F6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78" name="CasellaDiTesto 6677">
          <a:extLst>
            <a:ext uri="{FF2B5EF4-FFF2-40B4-BE49-F238E27FC236}">
              <a16:creationId xmlns:a16="http://schemas.microsoft.com/office/drawing/2014/main" id="{11796EF0-F359-41F6-AD85-A2DD9044E94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79" name="CasellaDiTesto 6678">
          <a:extLst>
            <a:ext uri="{FF2B5EF4-FFF2-40B4-BE49-F238E27FC236}">
              <a16:creationId xmlns:a16="http://schemas.microsoft.com/office/drawing/2014/main" id="{625B9D4A-EB7C-4D7E-866E-3F63F1C03DA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80" name="CasellaDiTesto 6679">
          <a:extLst>
            <a:ext uri="{FF2B5EF4-FFF2-40B4-BE49-F238E27FC236}">
              <a16:creationId xmlns:a16="http://schemas.microsoft.com/office/drawing/2014/main" id="{B6AB46EB-97FA-47B0-AA45-FB2350DD002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81" name="CasellaDiTesto 6680">
          <a:extLst>
            <a:ext uri="{FF2B5EF4-FFF2-40B4-BE49-F238E27FC236}">
              <a16:creationId xmlns:a16="http://schemas.microsoft.com/office/drawing/2014/main" id="{25A78708-687E-4F05-BE50-85FEE5CE9E6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82" name="CasellaDiTesto 6681">
          <a:extLst>
            <a:ext uri="{FF2B5EF4-FFF2-40B4-BE49-F238E27FC236}">
              <a16:creationId xmlns:a16="http://schemas.microsoft.com/office/drawing/2014/main" id="{6ACAC166-F157-4A10-8C85-3D825F8ACD8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83" name="CasellaDiTesto 6682">
          <a:extLst>
            <a:ext uri="{FF2B5EF4-FFF2-40B4-BE49-F238E27FC236}">
              <a16:creationId xmlns:a16="http://schemas.microsoft.com/office/drawing/2014/main" id="{D75F196D-EFD1-44DE-B44A-302190FD17E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84" name="CasellaDiTesto 6683">
          <a:extLst>
            <a:ext uri="{FF2B5EF4-FFF2-40B4-BE49-F238E27FC236}">
              <a16:creationId xmlns:a16="http://schemas.microsoft.com/office/drawing/2014/main" id="{4600ED4F-A800-44D0-A147-22129B71E75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85" name="CasellaDiTesto 6684">
          <a:extLst>
            <a:ext uri="{FF2B5EF4-FFF2-40B4-BE49-F238E27FC236}">
              <a16:creationId xmlns:a16="http://schemas.microsoft.com/office/drawing/2014/main" id="{7E627FDF-0595-444D-B201-E9AB9ED3AC0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86" name="CasellaDiTesto 6685">
          <a:extLst>
            <a:ext uri="{FF2B5EF4-FFF2-40B4-BE49-F238E27FC236}">
              <a16:creationId xmlns:a16="http://schemas.microsoft.com/office/drawing/2014/main" id="{03F13A0E-2C8A-451D-9D55-93DE05F51FD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87" name="CasellaDiTesto 6686">
          <a:extLst>
            <a:ext uri="{FF2B5EF4-FFF2-40B4-BE49-F238E27FC236}">
              <a16:creationId xmlns:a16="http://schemas.microsoft.com/office/drawing/2014/main" id="{AE3F91C7-B2B6-4F31-98AC-2F8F9235728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688" name="CasellaDiTesto 6687">
          <a:extLst>
            <a:ext uri="{FF2B5EF4-FFF2-40B4-BE49-F238E27FC236}">
              <a16:creationId xmlns:a16="http://schemas.microsoft.com/office/drawing/2014/main" id="{771DAEF7-5A6A-4EFC-8D56-F168A7BDE4E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89" name="CasellaDiTesto 6688">
          <a:extLst>
            <a:ext uri="{FF2B5EF4-FFF2-40B4-BE49-F238E27FC236}">
              <a16:creationId xmlns:a16="http://schemas.microsoft.com/office/drawing/2014/main" id="{7BA48A95-E6DA-4420-92CD-8D0D7C99D21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90" name="CasellaDiTesto 6689">
          <a:extLst>
            <a:ext uri="{FF2B5EF4-FFF2-40B4-BE49-F238E27FC236}">
              <a16:creationId xmlns:a16="http://schemas.microsoft.com/office/drawing/2014/main" id="{B418A1DE-1144-4F84-AB03-709C4EAD442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91" name="CasellaDiTesto 6690">
          <a:extLst>
            <a:ext uri="{FF2B5EF4-FFF2-40B4-BE49-F238E27FC236}">
              <a16:creationId xmlns:a16="http://schemas.microsoft.com/office/drawing/2014/main" id="{C1ED3398-0221-4D40-87B5-5A902A89278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92" name="CasellaDiTesto 6691">
          <a:extLst>
            <a:ext uri="{FF2B5EF4-FFF2-40B4-BE49-F238E27FC236}">
              <a16:creationId xmlns:a16="http://schemas.microsoft.com/office/drawing/2014/main" id="{E0D28F14-9DC1-42E8-9217-60E830C19EE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93" name="CasellaDiTesto 6692">
          <a:extLst>
            <a:ext uri="{FF2B5EF4-FFF2-40B4-BE49-F238E27FC236}">
              <a16:creationId xmlns:a16="http://schemas.microsoft.com/office/drawing/2014/main" id="{129CF310-1307-4353-9DF3-E46E80A53E9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694" name="CasellaDiTesto 6693">
          <a:extLst>
            <a:ext uri="{FF2B5EF4-FFF2-40B4-BE49-F238E27FC236}">
              <a16:creationId xmlns:a16="http://schemas.microsoft.com/office/drawing/2014/main" id="{648B357C-3916-45F2-8998-4F47E9E108E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95" name="CasellaDiTesto 6694">
          <a:extLst>
            <a:ext uri="{FF2B5EF4-FFF2-40B4-BE49-F238E27FC236}">
              <a16:creationId xmlns:a16="http://schemas.microsoft.com/office/drawing/2014/main" id="{2D8EC700-439E-4691-8DE2-37E7F7AABFE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96" name="CasellaDiTesto 6695">
          <a:extLst>
            <a:ext uri="{FF2B5EF4-FFF2-40B4-BE49-F238E27FC236}">
              <a16:creationId xmlns:a16="http://schemas.microsoft.com/office/drawing/2014/main" id="{43BB7027-FE9A-495A-89EB-253D950DE9A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97" name="CasellaDiTesto 6696">
          <a:extLst>
            <a:ext uri="{FF2B5EF4-FFF2-40B4-BE49-F238E27FC236}">
              <a16:creationId xmlns:a16="http://schemas.microsoft.com/office/drawing/2014/main" id="{6EDFC85B-37BD-4AFB-9F62-701D1DEEC13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98" name="CasellaDiTesto 6697">
          <a:extLst>
            <a:ext uri="{FF2B5EF4-FFF2-40B4-BE49-F238E27FC236}">
              <a16:creationId xmlns:a16="http://schemas.microsoft.com/office/drawing/2014/main" id="{E5EF68FA-E2A5-47CB-AE58-37610549D35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699" name="CasellaDiTesto 6698">
          <a:extLst>
            <a:ext uri="{FF2B5EF4-FFF2-40B4-BE49-F238E27FC236}">
              <a16:creationId xmlns:a16="http://schemas.microsoft.com/office/drawing/2014/main" id="{053AE50A-8576-4D34-B247-DC559FC7340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00" name="CasellaDiTesto 6699">
          <a:extLst>
            <a:ext uri="{FF2B5EF4-FFF2-40B4-BE49-F238E27FC236}">
              <a16:creationId xmlns:a16="http://schemas.microsoft.com/office/drawing/2014/main" id="{BDF126ED-9F30-48E1-95FF-BB2C132A580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701" name="CasellaDiTesto 6700">
          <a:extLst>
            <a:ext uri="{FF2B5EF4-FFF2-40B4-BE49-F238E27FC236}">
              <a16:creationId xmlns:a16="http://schemas.microsoft.com/office/drawing/2014/main" id="{F75F64B4-FE89-4832-9213-8480638DE96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02" name="CasellaDiTesto 6701">
          <a:extLst>
            <a:ext uri="{FF2B5EF4-FFF2-40B4-BE49-F238E27FC236}">
              <a16:creationId xmlns:a16="http://schemas.microsoft.com/office/drawing/2014/main" id="{0339EE36-BDDB-4009-BCD3-43999935691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703" name="CasellaDiTesto 6702">
          <a:extLst>
            <a:ext uri="{FF2B5EF4-FFF2-40B4-BE49-F238E27FC236}">
              <a16:creationId xmlns:a16="http://schemas.microsoft.com/office/drawing/2014/main" id="{D2CCB73C-A7A8-4AFB-AE1B-518A322CD52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04" name="CasellaDiTesto 6703">
          <a:extLst>
            <a:ext uri="{FF2B5EF4-FFF2-40B4-BE49-F238E27FC236}">
              <a16:creationId xmlns:a16="http://schemas.microsoft.com/office/drawing/2014/main" id="{90CB7434-FB71-4E7B-BD60-4E752B6F7BB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705" name="CasellaDiTesto 6704">
          <a:extLst>
            <a:ext uri="{FF2B5EF4-FFF2-40B4-BE49-F238E27FC236}">
              <a16:creationId xmlns:a16="http://schemas.microsoft.com/office/drawing/2014/main" id="{BA9030F8-9782-41D3-BF51-9000387C85A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06" name="CasellaDiTesto 6705">
          <a:extLst>
            <a:ext uri="{FF2B5EF4-FFF2-40B4-BE49-F238E27FC236}">
              <a16:creationId xmlns:a16="http://schemas.microsoft.com/office/drawing/2014/main" id="{5FEFB025-2BE5-45D7-B6F9-8BE39712219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07" name="CasellaDiTesto 6706">
          <a:extLst>
            <a:ext uri="{FF2B5EF4-FFF2-40B4-BE49-F238E27FC236}">
              <a16:creationId xmlns:a16="http://schemas.microsoft.com/office/drawing/2014/main" id="{E9B498A1-8E0D-418A-B5AB-03D874D057E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08" name="CasellaDiTesto 6707">
          <a:extLst>
            <a:ext uri="{FF2B5EF4-FFF2-40B4-BE49-F238E27FC236}">
              <a16:creationId xmlns:a16="http://schemas.microsoft.com/office/drawing/2014/main" id="{8164DD9F-A6B2-4768-B1D7-ED71673573B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09" name="CasellaDiTesto 6708">
          <a:extLst>
            <a:ext uri="{FF2B5EF4-FFF2-40B4-BE49-F238E27FC236}">
              <a16:creationId xmlns:a16="http://schemas.microsoft.com/office/drawing/2014/main" id="{59A64467-C67B-45A3-80AB-AC91300F827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10" name="CasellaDiTesto 6709">
          <a:extLst>
            <a:ext uri="{FF2B5EF4-FFF2-40B4-BE49-F238E27FC236}">
              <a16:creationId xmlns:a16="http://schemas.microsoft.com/office/drawing/2014/main" id="{103047A3-E50E-48D8-8443-8E8FC5FECA2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11" name="CasellaDiTesto 6710">
          <a:extLst>
            <a:ext uri="{FF2B5EF4-FFF2-40B4-BE49-F238E27FC236}">
              <a16:creationId xmlns:a16="http://schemas.microsoft.com/office/drawing/2014/main" id="{EBC5AC68-C374-41F2-B0E9-077159D8BFA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12" name="CasellaDiTesto 6711">
          <a:extLst>
            <a:ext uri="{FF2B5EF4-FFF2-40B4-BE49-F238E27FC236}">
              <a16:creationId xmlns:a16="http://schemas.microsoft.com/office/drawing/2014/main" id="{53A38CC4-D57B-4D70-9907-1BF341A4643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13" name="CasellaDiTesto 6712">
          <a:extLst>
            <a:ext uri="{FF2B5EF4-FFF2-40B4-BE49-F238E27FC236}">
              <a16:creationId xmlns:a16="http://schemas.microsoft.com/office/drawing/2014/main" id="{69768816-67F7-434C-A986-9CD0D15516F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14" name="CasellaDiTesto 6713">
          <a:extLst>
            <a:ext uri="{FF2B5EF4-FFF2-40B4-BE49-F238E27FC236}">
              <a16:creationId xmlns:a16="http://schemas.microsoft.com/office/drawing/2014/main" id="{B444B4B4-98B4-4E3B-AB5C-0D10E560D45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15" name="CasellaDiTesto 6714">
          <a:extLst>
            <a:ext uri="{FF2B5EF4-FFF2-40B4-BE49-F238E27FC236}">
              <a16:creationId xmlns:a16="http://schemas.microsoft.com/office/drawing/2014/main" id="{6716C6BD-828B-4471-A505-5E2AB4CF269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16" name="CasellaDiTesto 6715">
          <a:extLst>
            <a:ext uri="{FF2B5EF4-FFF2-40B4-BE49-F238E27FC236}">
              <a16:creationId xmlns:a16="http://schemas.microsoft.com/office/drawing/2014/main" id="{F33DE349-C70C-4F16-A563-06F77B98225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17" name="CasellaDiTesto 6716">
          <a:extLst>
            <a:ext uri="{FF2B5EF4-FFF2-40B4-BE49-F238E27FC236}">
              <a16:creationId xmlns:a16="http://schemas.microsoft.com/office/drawing/2014/main" id="{5DF681A1-AC82-4077-9189-FB2C8517442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18" name="CasellaDiTesto 6717">
          <a:extLst>
            <a:ext uri="{FF2B5EF4-FFF2-40B4-BE49-F238E27FC236}">
              <a16:creationId xmlns:a16="http://schemas.microsoft.com/office/drawing/2014/main" id="{D43F3F1F-1E77-4705-B2E1-39A5F596FCD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19" name="CasellaDiTesto 6718">
          <a:extLst>
            <a:ext uri="{FF2B5EF4-FFF2-40B4-BE49-F238E27FC236}">
              <a16:creationId xmlns:a16="http://schemas.microsoft.com/office/drawing/2014/main" id="{40C8E5C3-DEF8-42FD-9C88-9B6CCA507EB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20" name="CasellaDiTesto 6719">
          <a:extLst>
            <a:ext uri="{FF2B5EF4-FFF2-40B4-BE49-F238E27FC236}">
              <a16:creationId xmlns:a16="http://schemas.microsoft.com/office/drawing/2014/main" id="{0529C82C-1A23-4605-9274-A2E700212E7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21" name="CasellaDiTesto 6720">
          <a:extLst>
            <a:ext uri="{FF2B5EF4-FFF2-40B4-BE49-F238E27FC236}">
              <a16:creationId xmlns:a16="http://schemas.microsoft.com/office/drawing/2014/main" id="{3CE2BB6C-5DC9-4758-8ABE-B2D2F44C89B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22" name="CasellaDiTesto 6721">
          <a:extLst>
            <a:ext uri="{FF2B5EF4-FFF2-40B4-BE49-F238E27FC236}">
              <a16:creationId xmlns:a16="http://schemas.microsoft.com/office/drawing/2014/main" id="{01A4AF0B-DFCB-4B58-A7B9-F053F5CA443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23" name="CasellaDiTesto 6722">
          <a:extLst>
            <a:ext uri="{FF2B5EF4-FFF2-40B4-BE49-F238E27FC236}">
              <a16:creationId xmlns:a16="http://schemas.microsoft.com/office/drawing/2014/main" id="{CDD4CD79-B2A3-4AA4-905C-0E1600A7A40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24" name="CasellaDiTesto 6723">
          <a:extLst>
            <a:ext uri="{FF2B5EF4-FFF2-40B4-BE49-F238E27FC236}">
              <a16:creationId xmlns:a16="http://schemas.microsoft.com/office/drawing/2014/main" id="{60430558-95F8-4BA5-858D-0FF8BE8FE64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25" name="CasellaDiTesto 6724">
          <a:extLst>
            <a:ext uri="{FF2B5EF4-FFF2-40B4-BE49-F238E27FC236}">
              <a16:creationId xmlns:a16="http://schemas.microsoft.com/office/drawing/2014/main" id="{0817CF57-6E18-4872-BC49-E4950FCC1BF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26" name="CasellaDiTesto 6725">
          <a:extLst>
            <a:ext uri="{FF2B5EF4-FFF2-40B4-BE49-F238E27FC236}">
              <a16:creationId xmlns:a16="http://schemas.microsoft.com/office/drawing/2014/main" id="{A0E9B79F-5BDE-483D-BC40-A94CF32BFDA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27" name="CasellaDiTesto 6726">
          <a:extLst>
            <a:ext uri="{FF2B5EF4-FFF2-40B4-BE49-F238E27FC236}">
              <a16:creationId xmlns:a16="http://schemas.microsoft.com/office/drawing/2014/main" id="{FAC4989A-01E8-4ADF-82D0-CA28F939909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28" name="CasellaDiTesto 6727">
          <a:extLst>
            <a:ext uri="{FF2B5EF4-FFF2-40B4-BE49-F238E27FC236}">
              <a16:creationId xmlns:a16="http://schemas.microsoft.com/office/drawing/2014/main" id="{E27B398A-4776-4E63-89C2-BE27C5C3D68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29" name="CasellaDiTesto 6728">
          <a:extLst>
            <a:ext uri="{FF2B5EF4-FFF2-40B4-BE49-F238E27FC236}">
              <a16:creationId xmlns:a16="http://schemas.microsoft.com/office/drawing/2014/main" id="{5DEBC9BC-531B-468E-990F-3BEBFDC8B4C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30" name="CasellaDiTesto 6729">
          <a:extLst>
            <a:ext uri="{FF2B5EF4-FFF2-40B4-BE49-F238E27FC236}">
              <a16:creationId xmlns:a16="http://schemas.microsoft.com/office/drawing/2014/main" id="{7089CA50-F825-4B77-BA46-543F1F31B6F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731" name="CasellaDiTesto 6730">
          <a:extLst>
            <a:ext uri="{FF2B5EF4-FFF2-40B4-BE49-F238E27FC236}">
              <a16:creationId xmlns:a16="http://schemas.microsoft.com/office/drawing/2014/main" id="{E66AD4EB-4C6E-4B9B-96C4-A02516A6A73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732" name="CasellaDiTesto 6731">
          <a:extLst>
            <a:ext uri="{FF2B5EF4-FFF2-40B4-BE49-F238E27FC236}">
              <a16:creationId xmlns:a16="http://schemas.microsoft.com/office/drawing/2014/main" id="{DA8ADABB-6BDE-4EB5-A8DA-1E7111995E7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733" name="CasellaDiTesto 6732">
          <a:extLst>
            <a:ext uri="{FF2B5EF4-FFF2-40B4-BE49-F238E27FC236}">
              <a16:creationId xmlns:a16="http://schemas.microsoft.com/office/drawing/2014/main" id="{D273F6B3-B54C-49A3-BE59-816FFC3A0CF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734" name="CasellaDiTesto 6733">
          <a:extLst>
            <a:ext uri="{FF2B5EF4-FFF2-40B4-BE49-F238E27FC236}">
              <a16:creationId xmlns:a16="http://schemas.microsoft.com/office/drawing/2014/main" id="{95D0D3EC-7E50-45EF-ABF9-5F7773D3D38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735" name="CasellaDiTesto 6734">
          <a:extLst>
            <a:ext uri="{FF2B5EF4-FFF2-40B4-BE49-F238E27FC236}">
              <a16:creationId xmlns:a16="http://schemas.microsoft.com/office/drawing/2014/main" id="{31265D4E-53D4-4917-818B-0F7A6CE843C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736" name="CasellaDiTesto 6735">
          <a:extLst>
            <a:ext uri="{FF2B5EF4-FFF2-40B4-BE49-F238E27FC236}">
              <a16:creationId xmlns:a16="http://schemas.microsoft.com/office/drawing/2014/main" id="{1CB5FEBE-ED17-4F22-93D9-08E06CB02A5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37" name="CasellaDiTesto 6736">
          <a:extLst>
            <a:ext uri="{FF2B5EF4-FFF2-40B4-BE49-F238E27FC236}">
              <a16:creationId xmlns:a16="http://schemas.microsoft.com/office/drawing/2014/main" id="{B8801B3D-AD34-4235-85F9-D9E29516EBA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38" name="CasellaDiTesto 6737">
          <a:extLst>
            <a:ext uri="{FF2B5EF4-FFF2-40B4-BE49-F238E27FC236}">
              <a16:creationId xmlns:a16="http://schemas.microsoft.com/office/drawing/2014/main" id="{56164EFD-08E8-46D5-85C6-BA93B8E9737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39" name="CasellaDiTesto 6738">
          <a:extLst>
            <a:ext uri="{FF2B5EF4-FFF2-40B4-BE49-F238E27FC236}">
              <a16:creationId xmlns:a16="http://schemas.microsoft.com/office/drawing/2014/main" id="{0AB73254-7A29-4E94-A89E-5B290F45287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40" name="CasellaDiTesto 6739">
          <a:extLst>
            <a:ext uri="{FF2B5EF4-FFF2-40B4-BE49-F238E27FC236}">
              <a16:creationId xmlns:a16="http://schemas.microsoft.com/office/drawing/2014/main" id="{10D473E3-C112-4D14-8EA7-2F5D8D1D966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41" name="CasellaDiTesto 6740">
          <a:extLst>
            <a:ext uri="{FF2B5EF4-FFF2-40B4-BE49-F238E27FC236}">
              <a16:creationId xmlns:a16="http://schemas.microsoft.com/office/drawing/2014/main" id="{98B404FD-6741-44A2-B517-8D297B125CA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42" name="CasellaDiTesto 6741">
          <a:extLst>
            <a:ext uri="{FF2B5EF4-FFF2-40B4-BE49-F238E27FC236}">
              <a16:creationId xmlns:a16="http://schemas.microsoft.com/office/drawing/2014/main" id="{8F1E2B62-D968-4661-A118-EADF13C24AD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43" name="CasellaDiTesto 6742">
          <a:extLst>
            <a:ext uri="{FF2B5EF4-FFF2-40B4-BE49-F238E27FC236}">
              <a16:creationId xmlns:a16="http://schemas.microsoft.com/office/drawing/2014/main" id="{3ED2DB1A-4145-431A-A789-4EDAAE5C4FD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44" name="CasellaDiTesto 6743">
          <a:extLst>
            <a:ext uri="{FF2B5EF4-FFF2-40B4-BE49-F238E27FC236}">
              <a16:creationId xmlns:a16="http://schemas.microsoft.com/office/drawing/2014/main" id="{1C0BA6FD-0FFC-46C4-AEE9-DD514B8A582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45" name="CasellaDiTesto 6744">
          <a:extLst>
            <a:ext uri="{FF2B5EF4-FFF2-40B4-BE49-F238E27FC236}">
              <a16:creationId xmlns:a16="http://schemas.microsoft.com/office/drawing/2014/main" id="{109F0E8E-EED8-436B-84A1-FE5AC62B617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46" name="CasellaDiTesto 6745">
          <a:extLst>
            <a:ext uri="{FF2B5EF4-FFF2-40B4-BE49-F238E27FC236}">
              <a16:creationId xmlns:a16="http://schemas.microsoft.com/office/drawing/2014/main" id="{41690D9C-23C5-478E-B733-72275305AA2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47" name="CasellaDiTesto 6746">
          <a:extLst>
            <a:ext uri="{FF2B5EF4-FFF2-40B4-BE49-F238E27FC236}">
              <a16:creationId xmlns:a16="http://schemas.microsoft.com/office/drawing/2014/main" id="{C19BF3CC-CC98-4DDE-98B7-3F1B9F96FED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48" name="CasellaDiTesto 6747">
          <a:extLst>
            <a:ext uri="{FF2B5EF4-FFF2-40B4-BE49-F238E27FC236}">
              <a16:creationId xmlns:a16="http://schemas.microsoft.com/office/drawing/2014/main" id="{9A242B10-12FA-4F2C-BFD8-0206C60A643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49" name="CasellaDiTesto 6748">
          <a:extLst>
            <a:ext uri="{FF2B5EF4-FFF2-40B4-BE49-F238E27FC236}">
              <a16:creationId xmlns:a16="http://schemas.microsoft.com/office/drawing/2014/main" id="{C38CBCB9-1F31-439E-AB2B-1A25D64ADF4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50" name="CasellaDiTesto 6749">
          <a:extLst>
            <a:ext uri="{FF2B5EF4-FFF2-40B4-BE49-F238E27FC236}">
              <a16:creationId xmlns:a16="http://schemas.microsoft.com/office/drawing/2014/main" id="{55290E01-C91F-44AE-AA60-6E872F21DE9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51" name="CasellaDiTesto 6750">
          <a:extLst>
            <a:ext uri="{FF2B5EF4-FFF2-40B4-BE49-F238E27FC236}">
              <a16:creationId xmlns:a16="http://schemas.microsoft.com/office/drawing/2014/main" id="{BAC3BAA8-8A32-4F21-94B4-D26BCCCDE48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752" name="CasellaDiTesto 6751">
          <a:extLst>
            <a:ext uri="{FF2B5EF4-FFF2-40B4-BE49-F238E27FC236}">
              <a16:creationId xmlns:a16="http://schemas.microsoft.com/office/drawing/2014/main" id="{1FC04333-2E61-483F-AF5C-DAA0C41A75E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753" name="CasellaDiTesto 6752">
          <a:extLst>
            <a:ext uri="{FF2B5EF4-FFF2-40B4-BE49-F238E27FC236}">
              <a16:creationId xmlns:a16="http://schemas.microsoft.com/office/drawing/2014/main" id="{9A29B5A2-2AA8-4A96-ACD1-805D7DF5718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754" name="CasellaDiTesto 6753">
          <a:extLst>
            <a:ext uri="{FF2B5EF4-FFF2-40B4-BE49-F238E27FC236}">
              <a16:creationId xmlns:a16="http://schemas.microsoft.com/office/drawing/2014/main" id="{BE6ED953-63BC-427C-BD54-66E0877D4D4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55" name="CasellaDiTesto 6754">
          <a:extLst>
            <a:ext uri="{FF2B5EF4-FFF2-40B4-BE49-F238E27FC236}">
              <a16:creationId xmlns:a16="http://schemas.microsoft.com/office/drawing/2014/main" id="{D2A178DD-53D8-4E8C-A972-BDEAAF0660B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56" name="CasellaDiTesto 6755">
          <a:extLst>
            <a:ext uri="{FF2B5EF4-FFF2-40B4-BE49-F238E27FC236}">
              <a16:creationId xmlns:a16="http://schemas.microsoft.com/office/drawing/2014/main" id="{351DBA0F-C8D2-4900-B16E-5E00D6B0450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57" name="CasellaDiTesto 6756">
          <a:extLst>
            <a:ext uri="{FF2B5EF4-FFF2-40B4-BE49-F238E27FC236}">
              <a16:creationId xmlns:a16="http://schemas.microsoft.com/office/drawing/2014/main" id="{1262B03E-DA28-49D4-ACFD-B17AD03AD4F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58" name="CasellaDiTesto 6757">
          <a:extLst>
            <a:ext uri="{FF2B5EF4-FFF2-40B4-BE49-F238E27FC236}">
              <a16:creationId xmlns:a16="http://schemas.microsoft.com/office/drawing/2014/main" id="{6C0D1647-8D42-4B10-8C5E-364543B64CF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59" name="CasellaDiTesto 6758">
          <a:extLst>
            <a:ext uri="{FF2B5EF4-FFF2-40B4-BE49-F238E27FC236}">
              <a16:creationId xmlns:a16="http://schemas.microsoft.com/office/drawing/2014/main" id="{5648A456-62E9-40D4-BE5F-D64AB533C59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60" name="CasellaDiTesto 6759">
          <a:extLst>
            <a:ext uri="{FF2B5EF4-FFF2-40B4-BE49-F238E27FC236}">
              <a16:creationId xmlns:a16="http://schemas.microsoft.com/office/drawing/2014/main" id="{3374D9DD-F50E-4B1E-9A29-D8103D85E1F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761" name="CasellaDiTesto 6760">
          <a:extLst>
            <a:ext uri="{FF2B5EF4-FFF2-40B4-BE49-F238E27FC236}">
              <a16:creationId xmlns:a16="http://schemas.microsoft.com/office/drawing/2014/main" id="{619D54FF-AC97-4445-BCA6-3FA8876A4F6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62" name="CasellaDiTesto 6761">
          <a:extLst>
            <a:ext uri="{FF2B5EF4-FFF2-40B4-BE49-F238E27FC236}">
              <a16:creationId xmlns:a16="http://schemas.microsoft.com/office/drawing/2014/main" id="{456BE580-7FA0-4935-8160-71FB921E048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763" name="CasellaDiTesto 6762">
          <a:extLst>
            <a:ext uri="{FF2B5EF4-FFF2-40B4-BE49-F238E27FC236}">
              <a16:creationId xmlns:a16="http://schemas.microsoft.com/office/drawing/2014/main" id="{C7116CBE-C309-487F-8BFA-036304914BE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64" name="CasellaDiTesto 6763">
          <a:extLst>
            <a:ext uri="{FF2B5EF4-FFF2-40B4-BE49-F238E27FC236}">
              <a16:creationId xmlns:a16="http://schemas.microsoft.com/office/drawing/2014/main" id="{CA6B4681-C34A-49C3-B858-7101DC0FDCE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173</xdr:row>
      <xdr:rowOff>995362</xdr:rowOff>
    </xdr:from>
    <xdr:ext cx="65" cy="172227"/>
    <xdr:sp macro="" textlink="">
      <xdr:nvSpPr>
        <xdr:cNvPr id="6765" name="CasellaDiTesto 6764">
          <a:extLst>
            <a:ext uri="{FF2B5EF4-FFF2-40B4-BE49-F238E27FC236}">
              <a16:creationId xmlns:a16="http://schemas.microsoft.com/office/drawing/2014/main" id="{CE8FFB25-B836-4B74-A693-D900239664F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66" name="CasellaDiTesto 6765">
          <a:extLst>
            <a:ext uri="{FF2B5EF4-FFF2-40B4-BE49-F238E27FC236}">
              <a16:creationId xmlns:a16="http://schemas.microsoft.com/office/drawing/2014/main" id="{E489B41D-3E16-485C-83A9-DF799945D3E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67" name="CasellaDiTesto 6766">
          <a:extLst>
            <a:ext uri="{FF2B5EF4-FFF2-40B4-BE49-F238E27FC236}">
              <a16:creationId xmlns:a16="http://schemas.microsoft.com/office/drawing/2014/main" id="{01AFDC72-DCFF-4EDC-BEB9-1CCAAF479B2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68" name="CasellaDiTesto 6767">
          <a:extLst>
            <a:ext uri="{FF2B5EF4-FFF2-40B4-BE49-F238E27FC236}">
              <a16:creationId xmlns:a16="http://schemas.microsoft.com/office/drawing/2014/main" id="{6AB72224-C0ED-4F96-8FBB-02DE98E2A5E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174</xdr:row>
      <xdr:rowOff>995362</xdr:rowOff>
    </xdr:from>
    <xdr:ext cx="65" cy="172227"/>
    <xdr:sp macro="" textlink="">
      <xdr:nvSpPr>
        <xdr:cNvPr id="6769" name="CasellaDiTesto 6768">
          <a:extLst>
            <a:ext uri="{FF2B5EF4-FFF2-40B4-BE49-F238E27FC236}">
              <a16:creationId xmlns:a16="http://schemas.microsoft.com/office/drawing/2014/main" id="{573D0F0C-6FFF-4CF2-80B9-3C1EDC515B1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70" name="CasellaDiTesto 6769">
          <a:extLst>
            <a:ext uri="{FF2B5EF4-FFF2-40B4-BE49-F238E27FC236}">
              <a16:creationId xmlns:a16="http://schemas.microsoft.com/office/drawing/2014/main" id="{46E55E33-824C-4240-85C8-576DC995889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71" name="CasellaDiTesto 6770">
          <a:extLst>
            <a:ext uri="{FF2B5EF4-FFF2-40B4-BE49-F238E27FC236}">
              <a16:creationId xmlns:a16="http://schemas.microsoft.com/office/drawing/2014/main" id="{E202ECAD-70A4-4BAD-B605-47094D5B13A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72" name="CasellaDiTesto 6771">
          <a:extLst>
            <a:ext uri="{FF2B5EF4-FFF2-40B4-BE49-F238E27FC236}">
              <a16:creationId xmlns:a16="http://schemas.microsoft.com/office/drawing/2014/main" id="{35B801B1-0A15-41D6-B8C3-02A85C343E5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73" name="CasellaDiTesto 6772">
          <a:extLst>
            <a:ext uri="{FF2B5EF4-FFF2-40B4-BE49-F238E27FC236}">
              <a16:creationId xmlns:a16="http://schemas.microsoft.com/office/drawing/2014/main" id="{C8EEDF48-122F-4A4B-82E1-9F1324BC20A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74" name="CasellaDiTesto 6773">
          <a:extLst>
            <a:ext uri="{FF2B5EF4-FFF2-40B4-BE49-F238E27FC236}">
              <a16:creationId xmlns:a16="http://schemas.microsoft.com/office/drawing/2014/main" id="{03065FED-78AB-4149-8C1D-75966E34615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75" name="CasellaDiTesto 6774">
          <a:extLst>
            <a:ext uri="{FF2B5EF4-FFF2-40B4-BE49-F238E27FC236}">
              <a16:creationId xmlns:a16="http://schemas.microsoft.com/office/drawing/2014/main" id="{892CDCBA-7AF9-4AC9-9F90-F643D0FDD40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76" name="CasellaDiTesto 6775">
          <a:extLst>
            <a:ext uri="{FF2B5EF4-FFF2-40B4-BE49-F238E27FC236}">
              <a16:creationId xmlns:a16="http://schemas.microsoft.com/office/drawing/2014/main" id="{ED11BF40-C6B9-47A0-A7A1-271CCF92CEA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175</xdr:row>
      <xdr:rowOff>995362</xdr:rowOff>
    </xdr:from>
    <xdr:ext cx="65" cy="172227"/>
    <xdr:sp macro="" textlink="">
      <xdr:nvSpPr>
        <xdr:cNvPr id="6777" name="CasellaDiTesto 6776">
          <a:extLst>
            <a:ext uri="{FF2B5EF4-FFF2-40B4-BE49-F238E27FC236}">
              <a16:creationId xmlns:a16="http://schemas.microsoft.com/office/drawing/2014/main" id="{1082909F-BE9D-498B-AA59-03B6EDA6644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78" name="CasellaDiTesto 6777">
          <a:extLst>
            <a:ext uri="{FF2B5EF4-FFF2-40B4-BE49-F238E27FC236}">
              <a16:creationId xmlns:a16="http://schemas.microsoft.com/office/drawing/2014/main" id="{CACA7298-9614-44CA-B67B-1A94E2D9E00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79" name="CasellaDiTesto 6778">
          <a:extLst>
            <a:ext uri="{FF2B5EF4-FFF2-40B4-BE49-F238E27FC236}">
              <a16:creationId xmlns:a16="http://schemas.microsoft.com/office/drawing/2014/main" id="{B330990C-04F0-4637-A9E8-5318C28A3B1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80" name="CasellaDiTesto 6779">
          <a:extLst>
            <a:ext uri="{FF2B5EF4-FFF2-40B4-BE49-F238E27FC236}">
              <a16:creationId xmlns:a16="http://schemas.microsoft.com/office/drawing/2014/main" id="{31CFC161-37ED-40D9-A450-77D44F60675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81" name="CasellaDiTesto 6780">
          <a:extLst>
            <a:ext uri="{FF2B5EF4-FFF2-40B4-BE49-F238E27FC236}">
              <a16:creationId xmlns:a16="http://schemas.microsoft.com/office/drawing/2014/main" id="{31188A07-9E83-4793-A872-2E80EEF569D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82" name="CasellaDiTesto 6781">
          <a:extLst>
            <a:ext uri="{FF2B5EF4-FFF2-40B4-BE49-F238E27FC236}">
              <a16:creationId xmlns:a16="http://schemas.microsoft.com/office/drawing/2014/main" id="{E547E0D4-1481-413A-BCBB-5471A72F0E1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83" name="CasellaDiTesto 6782">
          <a:extLst>
            <a:ext uri="{FF2B5EF4-FFF2-40B4-BE49-F238E27FC236}">
              <a16:creationId xmlns:a16="http://schemas.microsoft.com/office/drawing/2014/main" id="{8136DC7B-5428-4DC4-8971-81B36A4D8A8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84" name="CasellaDiTesto 6783">
          <a:extLst>
            <a:ext uri="{FF2B5EF4-FFF2-40B4-BE49-F238E27FC236}">
              <a16:creationId xmlns:a16="http://schemas.microsoft.com/office/drawing/2014/main" id="{2D2504CF-6D0D-4D24-B39E-EEC18216574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85" name="CasellaDiTesto 6784">
          <a:extLst>
            <a:ext uri="{FF2B5EF4-FFF2-40B4-BE49-F238E27FC236}">
              <a16:creationId xmlns:a16="http://schemas.microsoft.com/office/drawing/2014/main" id="{D5AB579C-BB2F-4328-8C07-14DF0203668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86" name="CasellaDiTesto 6785">
          <a:extLst>
            <a:ext uri="{FF2B5EF4-FFF2-40B4-BE49-F238E27FC236}">
              <a16:creationId xmlns:a16="http://schemas.microsoft.com/office/drawing/2014/main" id="{E3B4427E-5C20-483D-B1D0-11D40D92573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87" name="CasellaDiTesto 6786">
          <a:extLst>
            <a:ext uri="{FF2B5EF4-FFF2-40B4-BE49-F238E27FC236}">
              <a16:creationId xmlns:a16="http://schemas.microsoft.com/office/drawing/2014/main" id="{D096DEE7-D14A-492F-8D57-12872BC5C7E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88" name="CasellaDiTesto 6787">
          <a:extLst>
            <a:ext uri="{FF2B5EF4-FFF2-40B4-BE49-F238E27FC236}">
              <a16:creationId xmlns:a16="http://schemas.microsoft.com/office/drawing/2014/main" id="{34FA9960-380F-41D3-92A2-9C1E11CAB18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176</xdr:row>
      <xdr:rowOff>995362</xdr:rowOff>
    </xdr:from>
    <xdr:ext cx="65" cy="172227"/>
    <xdr:sp macro="" textlink="">
      <xdr:nvSpPr>
        <xdr:cNvPr id="6789" name="CasellaDiTesto 6788">
          <a:extLst>
            <a:ext uri="{FF2B5EF4-FFF2-40B4-BE49-F238E27FC236}">
              <a16:creationId xmlns:a16="http://schemas.microsoft.com/office/drawing/2014/main" id="{E3E67D59-8E74-4AD1-89AF-70386B3CA83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90" name="CasellaDiTesto 6789">
          <a:extLst>
            <a:ext uri="{FF2B5EF4-FFF2-40B4-BE49-F238E27FC236}">
              <a16:creationId xmlns:a16="http://schemas.microsoft.com/office/drawing/2014/main" id="{09B85D11-2AE3-456D-B419-0582DF9A2D0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91" name="CasellaDiTesto 6790">
          <a:extLst>
            <a:ext uri="{FF2B5EF4-FFF2-40B4-BE49-F238E27FC236}">
              <a16:creationId xmlns:a16="http://schemas.microsoft.com/office/drawing/2014/main" id="{DEF102F8-4B6F-4EDF-810D-66170EC0BEC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92" name="CasellaDiTesto 6791">
          <a:extLst>
            <a:ext uri="{FF2B5EF4-FFF2-40B4-BE49-F238E27FC236}">
              <a16:creationId xmlns:a16="http://schemas.microsoft.com/office/drawing/2014/main" id="{718FCB9F-5805-411C-9D84-F4E06363C0C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93" name="CasellaDiTesto 6792">
          <a:extLst>
            <a:ext uri="{FF2B5EF4-FFF2-40B4-BE49-F238E27FC236}">
              <a16:creationId xmlns:a16="http://schemas.microsoft.com/office/drawing/2014/main" id="{5BB9C2D2-510F-40CB-9818-AF2B0EEF1A8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794" name="CasellaDiTesto 6793">
          <a:extLst>
            <a:ext uri="{FF2B5EF4-FFF2-40B4-BE49-F238E27FC236}">
              <a16:creationId xmlns:a16="http://schemas.microsoft.com/office/drawing/2014/main" id="{53E81494-96C3-4271-97E8-B7FAFCFA843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795" name="CasellaDiTesto 6794">
          <a:extLst>
            <a:ext uri="{FF2B5EF4-FFF2-40B4-BE49-F238E27FC236}">
              <a16:creationId xmlns:a16="http://schemas.microsoft.com/office/drawing/2014/main" id="{3ACD6608-8BA1-49E7-9B14-D761995E3F7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796" name="CasellaDiTesto 6795">
          <a:extLst>
            <a:ext uri="{FF2B5EF4-FFF2-40B4-BE49-F238E27FC236}">
              <a16:creationId xmlns:a16="http://schemas.microsoft.com/office/drawing/2014/main" id="{D45E32A2-9007-4036-9B76-F2D244E4FAC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97" name="CasellaDiTesto 6796">
          <a:extLst>
            <a:ext uri="{FF2B5EF4-FFF2-40B4-BE49-F238E27FC236}">
              <a16:creationId xmlns:a16="http://schemas.microsoft.com/office/drawing/2014/main" id="{203DB727-5900-4238-9D17-86909CD72B2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98" name="CasellaDiTesto 6797">
          <a:extLst>
            <a:ext uri="{FF2B5EF4-FFF2-40B4-BE49-F238E27FC236}">
              <a16:creationId xmlns:a16="http://schemas.microsoft.com/office/drawing/2014/main" id="{8ED6A7EF-A10C-45BD-882E-67D7ECF21C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799" name="CasellaDiTesto 6798">
          <a:extLst>
            <a:ext uri="{FF2B5EF4-FFF2-40B4-BE49-F238E27FC236}">
              <a16:creationId xmlns:a16="http://schemas.microsoft.com/office/drawing/2014/main" id="{35609D1B-51D3-4E51-99B6-FFD12ACD8E1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00" name="CasellaDiTesto 6799">
          <a:extLst>
            <a:ext uri="{FF2B5EF4-FFF2-40B4-BE49-F238E27FC236}">
              <a16:creationId xmlns:a16="http://schemas.microsoft.com/office/drawing/2014/main" id="{21FD32C1-D6B8-45D7-88F9-5F514511F96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01" name="CasellaDiTesto 6800">
          <a:extLst>
            <a:ext uri="{FF2B5EF4-FFF2-40B4-BE49-F238E27FC236}">
              <a16:creationId xmlns:a16="http://schemas.microsoft.com/office/drawing/2014/main" id="{6CECABE7-20F8-4894-9A3C-EEAB4DB7341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02" name="CasellaDiTesto 6801">
          <a:extLst>
            <a:ext uri="{FF2B5EF4-FFF2-40B4-BE49-F238E27FC236}">
              <a16:creationId xmlns:a16="http://schemas.microsoft.com/office/drawing/2014/main" id="{E79E30B3-A935-46AC-9724-D2D084092AA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03" name="CasellaDiTesto 6802">
          <a:extLst>
            <a:ext uri="{FF2B5EF4-FFF2-40B4-BE49-F238E27FC236}">
              <a16:creationId xmlns:a16="http://schemas.microsoft.com/office/drawing/2014/main" id="{2BFDC36F-FA7D-4A64-BEA7-0EA093EBE14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04" name="CasellaDiTesto 6803">
          <a:extLst>
            <a:ext uri="{FF2B5EF4-FFF2-40B4-BE49-F238E27FC236}">
              <a16:creationId xmlns:a16="http://schemas.microsoft.com/office/drawing/2014/main" id="{E8AC327B-B662-4905-9F1A-F39A7B150C7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05" name="CasellaDiTesto 6804">
          <a:extLst>
            <a:ext uri="{FF2B5EF4-FFF2-40B4-BE49-F238E27FC236}">
              <a16:creationId xmlns:a16="http://schemas.microsoft.com/office/drawing/2014/main" id="{5EF5DD80-CB40-448B-A189-FF6F075BE85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06" name="CasellaDiTesto 6805">
          <a:extLst>
            <a:ext uri="{FF2B5EF4-FFF2-40B4-BE49-F238E27FC236}">
              <a16:creationId xmlns:a16="http://schemas.microsoft.com/office/drawing/2014/main" id="{9582CB4E-34BA-44E0-B612-1E79132A12B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07" name="CasellaDiTesto 6806">
          <a:extLst>
            <a:ext uri="{FF2B5EF4-FFF2-40B4-BE49-F238E27FC236}">
              <a16:creationId xmlns:a16="http://schemas.microsoft.com/office/drawing/2014/main" id="{218C3FEB-1229-4F32-ACDB-418CF3B3C8F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08" name="CasellaDiTesto 6807">
          <a:extLst>
            <a:ext uri="{FF2B5EF4-FFF2-40B4-BE49-F238E27FC236}">
              <a16:creationId xmlns:a16="http://schemas.microsoft.com/office/drawing/2014/main" id="{9CE08B35-041C-4AA8-A817-D774B1DC9CF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09" name="CasellaDiTesto 6808">
          <a:extLst>
            <a:ext uri="{FF2B5EF4-FFF2-40B4-BE49-F238E27FC236}">
              <a16:creationId xmlns:a16="http://schemas.microsoft.com/office/drawing/2014/main" id="{4ACDC1FE-1216-44D3-9469-3EBE04C979E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10" name="CasellaDiTesto 6809">
          <a:extLst>
            <a:ext uri="{FF2B5EF4-FFF2-40B4-BE49-F238E27FC236}">
              <a16:creationId xmlns:a16="http://schemas.microsoft.com/office/drawing/2014/main" id="{DF2C6E1F-ADB2-4738-8BDB-E70D7D05569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11" name="CasellaDiTesto 6810">
          <a:extLst>
            <a:ext uri="{FF2B5EF4-FFF2-40B4-BE49-F238E27FC236}">
              <a16:creationId xmlns:a16="http://schemas.microsoft.com/office/drawing/2014/main" id="{21AE9AD9-31F9-47A8-9C9D-D2DA027F7F0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12" name="CasellaDiTesto 6811">
          <a:extLst>
            <a:ext uri="{FF2B5EF4-FFF2-40B4-BE49-F238E27FC236}">
              <a16:creationId xmlns:a16="http://schemas.microsoft.com/office/drawing/2014/main" id="{FB770A41-720A-4F12-BBBC-3967C983531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13" name="CasellaDiTesto 6812">
          <a:extLst>
            <a:ext uri="{FF2B5EF4-FFF2-40B4-BE49-F238E27FC236}">
              <a16:creationId xmlns:a16="http://schemas.microsoft.com/office/drawing/2014/main" id="{34C517A8-2C34-4649-B8DA-AB475FA216F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14" name="CasellaDiTesto 6813">
          <a:extLst>
            <a:ext uri="{FF2B5EF4-FFF2-40B4-BE49-F238E27FC236}">
              <a16:creationId xmlns:a16="http://schemas.microsoft.com/office/drawing/2014/main" id="{B28F13FC-81D4-43CE-B857-6B0083E61F0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15" name="CasellaDiTesto 6814">
          <a:extLst>
            <a:ext uri="{FF2B5EF4-FFF2-40B4-BE49-F238E27FC236}">
              <a16:creationId xmlns:a16="http://schemas.microsoft.com/office/drawing/2014/main" id="{8C2353DC-C73E-4E4C-87EA-8E1832175E5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16" name="CasellaDiTesto 6815">
          <a:extLst>
            <a:ext uri="{FF2B5EF4-FFF2-40B4-BE49-F238E27FC236}">
              <a16:creationId xmlns:a16="http://schemas.microsoft.com/office/drawing/2014/main" id="{59AC306D-E8A3-4659-A37F-61069320B2D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17" name="CasellaDiTesto 6816">
          <a:extLst>
            <a:ext uri="{FF2B5EF4-FFF2-40B4-BE49-F238E27FC236}">
              <a16:creationId xmlns:a16="http://schemas.microsoft.com/office/drawing/2014/main" id="{A1242BBD-7A14-45B7-A965-DC1EA20CB9E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18" name="CasellaDiTesto 6817">
          <a:extLst>
            <a:ext uri="{FF2B5EF4-FFF2-40B4-BE49-F238E27FC236}">
              <a16:creationId xmlns:a16="http://schemas.microsoft.com/office/drawing/2014/main" id="{F8DBC93B-E049-440F-B3DB-E1A7333AD20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19" name="CasellaDiTesto 6818">
          <a:extLst>
            <a:ext uri="{FF2B5EF4-FFF2-40B4-BE49-F238E27FC236}">
              <a16:creationId xmlns:a16="http://schemas.microsoft.com/office/drawing/2014/main" id="{165F8993-8AB3-44AC-B7E9-0DDC89A2972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20" name="CasellaDiTesto 6819">
          <a:extLst>
            <a:ext uri="{FF2B5EF4-FFF2-40B4-BE49-F238E27FC236}">
              <a16:creationId xmlns:a16="http://schemas.microsoft.com/office/drawing/2014/main" id="{D89D482D-300A-4668-98A1-B58CC5A4E92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21" name="CasellaDiTesto 6820">
          <a:extLst>
            <a:ext uri="{FF2B5EF4-FFF2-40B4-BE49-F238E27FC236}">
              <a16:creationId xmlns:a16="http://schemas.microsoft.com/office/drawing/2014/main" id="{035EE643-669E-4896-9932-3B1B7204A21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22" name="CasellaDiTesto 6821">
          <a:extLst>
            <a:ext uri="{FF2B5EF4-FFF2-40B4-BE49-F238E27FC236}">
              <a16:creationId xmlns:a16="http://schemas.microsoft.com/office/drawing/2014/main" id="{537D90AC-7498-4E16-8757-FFA16990EF4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23" name="CasellaDiTesto 6822">
          <a:extLst>
            <a:ext uri="{FF2B5EF4-FFF2-40B4-BE49-F238E27FC236}">
              <a16:creationId xmlns:a16="http://schemas.microsoft.com/office/drawing/2014/main" id="{24AAE877-2929-4FF7-9E26-9EE567225B8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24" name="CasellaDiTesto 6823">
          <a:extLst>
            <a:ext uri="{FF2B5EF4-FFF2-40B4-BE49-F238E27FC236}">
              <a16:creationId xmlns:a16="http://schemas.microsoft.com/office/drawing/2014/main" id="{DDF64F72-4707-464B-A94E-206F0B214CE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25" name="CasellaDiTesto 6824">
          <a:extLst>
            <a:ext uri="{FF2B5EF4-FFF2-40B4-BE49-F238E27FC236}">
              <a16:creationId xmlns:a16="http://schemas.microsoft.com/office/drawing/2014/main" id="{DBEC8017-71E8-4F91-BDAB-FB5FAED7A96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26" name="CasellaDiTesto 6825">
          <a:extLst>
            <a:ext uri="{FF2B5EF4-FFF2-40B4-BE49-F238E27FC236}">
              <a16:creationId xmlns:a16="http://schemas.microsoft.com/office/drawing/2014/main" id="{1C455888-F20E-44AF-8E40-D8FF429D3C4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27" name="CasellaDiTesto 6826">
          <a:extLst>
            <a:ext uri="{FF2B5EF4-FFF2-40B4-BE49-F238E27FC236}">
              <a16:creationId xmlns:a16="http://schemas.microsoft.com/office/drawing/2014/main" id="{8F3E956F-8BAE-40CE-A8CD-2F390D77BBA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28" name="CasellaDiTesto 6827">
          <a:extLst>
            <a:ext uri="{FF2B5EF4-FFF2-40B4-BE49-F238E27FC236}">
              <a16:creationId xmlns:a16="http://schemas.microsoft.com/office/drawing/2014/main" id="{68D2C19E-B070-4D47-96E2-CCC95389685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29" name="CasellaDiTesto 6828">
          <a:extLst>
            <a:ext uri="{FF2B5EF4-FFF2-40B4-BE49-F238E27FC236}">
              <a16:creationId xmlns:a16="http://schemas.microsoft.com/office/drawing/2014/main" id="{260CE188-2292-4F8D-B712-22B20513B83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30" name="CasellaDiTesto 6829">
          <a:extLst>
            <a:ext uri="{FF2B5EF4-FFF2-40B4-BE49-F238E27FC236}">
              <a16:creationId xmlns:a16="http://schemas.microsoft.com/office/drawing/2014/main" id="{2A01F7E8-47F3-4F77-BDFC-AC9FC0F61F5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31" name="CasellaDiTesto 6830">
          <a:extLst>
            <a:ext uri="{FF2B5EF4-FFF2-40B4-BE49-F238E27FC236}">
              <a16:creationId xmlns:a16="http://schemas.microsoft.com/office/drawing/2014/main" id="{6C37B8E4-2637-4B62-9026-08AB20ED284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32" name="CasellaDiTesto 6831">
          <a:extLst>
            <a:ext uri="{FF2B5EF4-FFF2-40B4-BE49-F238E27FC236}">
              <a16:creationId xmlns:a16="http://schemas.microsoft.com/office/drawing/2014/main" id="{02C99A77-F3D9-46E1-B22E-9E94C9019C1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33" name="CasellaDiTesto 6832">
          <a:extLst>
            <a:ext uri="{FF2B5EF4-FFF2-40B4-BE49-F238E27FC236}">
              <a16:creationId xmlns:a16="http://schemas.microsoft.com/office/drawing/2014/main" id="{834399D9-AF5F-4FED-8023-1386972225CA}"/>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34" name="CasellaDiTesto 6833">
          <a:extLst>
            <a:ext uri="{FF2B5EF4-FFF2-40B4-BE49-F238E27FC236}">
              <a16:creationId xmlns:a16="http://schemas.microsoft.com/office/drawing/2014/main" id="{28135577-4148-4EB1-A601-AE1A5637191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35" name="CasellaDiTesto 6834">
          <a:extLst>
            <a:ext uri="{FF2B5EF4-FFF2-40B4-BE49-F238E27FC236}">
              <a16:creationId xmlns:a16="http://schemas.microsoft.com/office/drawing/2014/main" id="{0223A2FA-484C-49F3-83A5-A6EE96478CC5}"/>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36" name="CasellaDiTesto 6835">
          <a:extLst>
            <a:ext uri="{FF2B5EF4-FFF2-40B4-BE49-F238E27FC236}">
              <a16:creationId xmlns:a16="http://schemas.microsoft.com/office/drawing/2014/main" id="{836EC9CD-5FF2-49B4-B80E-BD0A11DF9A7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37" name="CasellaDiTesto 6836">
          <a:extLst>
            <a:ext uri="{FF2B5EF4-FFF2-40B4-BE49-F238E27FC236}">
              <a16:creationId xmlns:a16="http://schemas.microsoft.com/office/drawing/2014/main" id="{A15C5AF8-279C-47EF-8F49-C1BD416D357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38" name="CasellaDiTesto 6837">
          <a:extLst>
            <a:ext uri="{FF2B5EF4-FFF2-40B4-BE49-F238E27FC236}">
              <a16:creationId xmlns:a16="http://schemas.microsoft.com/office/drawing/2014/main" id="{0E4AFED2-ADA2-431A-9F16-192BF265A46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39" name="CasellaDiTesto 6838">
          <a:extLst>
            <a:ext uri="{FF2B5EF4-FFF2-40B4-BE49-F238E27FC236}">
              <a16:creationId xmlns:a16="http://schemas.microsoft.com/office/drawing/2014/main" id="{F3EF6772-E241-4FF0-A103-753E760EBA9B}"/>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40" name="CasellaDiTesto 6839">
          <a:extLst>
            <a:ext uri="{FF2B5EF4-FFF2-40B4-BE49-F238E27FC236}">
              <a16:creationId xmlns:a16="http://schemas.microsoft.com/office/drawing/2014/main" id="{785DC69A-86FF-4187-B7D8-A0F5EFAFE29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41" name="CasellaDiTesto 6840">
          <a:extLst>
            <a:ext uri="{FF2B5EF4-FFF2-40B4-BE49-F238E27FC236}">
              <a16:creationId xmlns:a16="http://schemas.microsoft.com/office/drawing/2014/main" id="{04314E7B-61AF-4C11-A7B4-5C8589035DF3}"/>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42" name="CasellaDiTesto 6841">
          <a:extLst>
            <a:ext uri="{FF2B5EF4-FFF2-40B4-BE49-F238E27FC236}">
              <a16:creationId xmlns:a16="http://schemas.microsoft.com/office/drawing/2014/main" id="{3592FDC4-1CB2-41CE-8DD0-EC26CF4D759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43" name="CasellaDiTesto 6842">
          <a:extLst>
            <a:ext uri="{FF2B5EF4-FFF2-40B4-BE49-F238E27FC236}">
              <a16:creationId xmlns:a16="http://schemas.microsoft.com/office/drawing/2014/main" id="{4D971191-53E4-467E-BF63-298FC13682A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44" name="CasellaDiTesto 6843">
          <a:extLst>
            <a:ext uri="{FF2B5EF4-FFF2-40B4-BE49-F238E27FC236}">
              <a16:creationId xmlns:a16="http://schemas.microsoft.com/office/drawing/2014/main" id="{4FDFC99C-7887-4D33-B96B-1A5D9D23A856}"/>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45" name="CasellaDiTesto 6844">
          <a:extLst>
            <a:ext uri="{FF2B5EF4-FFF2-40B4-BE49-F238E27FC236}">
              <a16:creationId xmlns:a16="http://schemas.microsoft.com/office/drawing/2014/main" id="{1D7A7BE2-F2AE-44B4-B879-FFECFC50C8D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46" name="CasellaDiTesto 6845">
          <a:extLst>
            <a:ext uri="{FF2B5EF4-FFF2-40B4-BE49-F238E27FC236}">
              <a16:creationId xmlns:a16="http://schemas.microsoft.com/office/drawing/2014/main" id="{2E06832A-5202-4248-A2B6-F81DF278888C}"/>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47" name="CasellaDiTesto 6846">
          <a:extLst>
            <a:ext uri="{FF2B5EF4-FFF2-40B4-BE49-F238E27FC236}">
              <a16:creationId xmlns:a16="http://schemas.microsoft.com/office/drawing/2014/main" id="{BF281B69-26CF-45B9-B3F2-8F1C5F29126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177</xdr:row>
      <xdr:rowOff>995362</xdr:rowOff>
    </xdr:from>
    <xdr:ext cx="65" cy="172227"/>
    <xdr:sp macro="" textlink="">
      <xdr:nvSpPr>
        <xdr:cNvPr id="6848" name="CasellaDiTesto 6847">
          <a:extLst>
            <a:ext uri="{FF2B5EF4-FFF2-40B4-BE49-F238E27FC236}">
              <a16:creationId xmlns:a16="http://schemas.microsoft.com/office/drawing/2014/main" id="{DA004F39-1987-40F6-BC9B-916ACCEDBAD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49" name="CasellaDiTesto 6848">
          <a:extLst>
            <a:ext uri="{FF2B5EF4-FFF2-40B4-BE49-F238E27FC236}">
              <a16:creationId xmlns:a16="http://schemas.microsoft.com/office/drawing/2014/main" id="{741AC62E-31BF-41F5-9B36-BA37B88E6354}"/>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50" name="CasellaDiTesto 6849">
          <a:extLst>
            <a:ext uri="{FF2B5EF4-FFF2-40B4-BE49-F238E27FC236}">
              <a16:creationId xmlns:a16="http://schemas.microsoft.com/office/drawing/2014/main" id="{59918B39-59B2-4E4D-8EA0-DB4312D915BD}"/>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51" name="CasellaDiTesto 6850">
          <a:extLst>
            <a:ext uri="{FF2B5EF4-FFF2-40B4-BE49-F238E27FC236}">
              <a16:creationId xmlns:a16="http://schemas.microsoft.com/office/drawing/2014/main" id="{AD8D6812-521E-4A89-9D47-5521BDC8D27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178</xdr:row>
      <xdr:rowOff>995362</xdr:rowOff>
    </xdr:from>
    <xdr:ext cx="65" cy="172227"/>
    <xdr:sp macro="" textlink="">
      <xdr:nvSpPr>
        <xdr:cNvPr id="6852" name="CasellaDiTesto 6851">
          <a:extLst>
            <a:ext uri="{FF2B5EF4-FFF2-40B4-BE49-F238E27FC236}">
              <a16:creationId xmlns:a16="http://schemas.microsoft.com/office/drawing/2014/main" id="{323C08FA-7820-4AF7-A817-1817D57C3D0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53" name="CasellaDiTesto 6852">
          <a:extLst>
            <a:ext uri="{FF2B5EF4-FFF2-40B4-BE49-F238E27FC236}">
              <a16:creationId xmlns:a16="http://schemas.microsoft.com/office/drawing/2014/main" id="{A83B0257-ABDA-4E2C-827F-2C716D8E0E99}"/>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54" name="CasellaDiTesto 6853">
          <a:extLst>
            <a:ext uri="{FF2B5EF4-FFF2-40B4-BE49-F238E27FC236}">
              <a16:creationId xmlns:a16="http://schemas.microsoft.com/office/drawing/2014/main" id="{DB7CC9F8-3637-4E92-B5D6-1488EFA82F1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55" name="CasellaDiTesto 6854">
          <a:extLst>
            <a:ext uri="{FF2B5EF4-FFF2-40B4-BE49-F238E27FC236}">
              <a16:creationId xmlns:a16="http://schemas.microsoft.com/office/drawing/2014/main" id="{63914AAC-C8EA-4136-9D02-5A48BBA157C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56" name="CasellaDiTesto 6855">
          <a:extLst>
            <a:ext uri="{FF2B5EF4-FFF2-40B4-BE49-F238E27FC236}">
              <a16:creationId xmlns:a16="http://schemas.microsoft.com/office/drawing/2014/main" id="{23F17912-80EC-48B9-9170-FF0F9AD6BBE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57" name="CasellaDiTesto 6856">
          <a:extLst>
            <a:ext uri="{FF2B5EF4-FFF2-40B4-BE49-F238E27FC236}">
              <a16:creationId xmlns:a16="http://schemas.microsoft.com/office/drawing/2014/main" id="{69384ACD-7A80-44C6-8CDE-66EB812D9918}"/>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58" name="CasellaDiTesto 6857">
          <a:extLst>
            <a:ext uri="{FF2B5EF4-FFF2-40B4-BE49-F238E27FC236}">
              <a16:creationId xmlns:a16="http://schemas.microsoft.com/office/drawing/2014/main" id="{0F39229E-17FE-414E-95B4-78BC72A9CC1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59" name="CasellaDiTesto 6858">
          <a:extLst>
            <a:ext uri="{FF2B5EF4-FFF2-40B4-BE49-F238E27FC236}">
              <a16:creationId xmlns:a16="http://schemas.microsoft.com/office/drawing/2014/main" id="{FF6C731E-AA66-4F45-8907-7A34E65D0CBE}"/>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179</xdr:row>
      <xdr:rowOff>995362</xdr:rowOff>
    </xdr:from>
    <xdr:ext cx="65" cy="172227"/>
    <xdr:sp macro="" textlink="">
      <xdr:nvSpPr>
        <xdr:cNvPr id="6860" name="CasellaDiTesto 6859">
          <a:extLst>
            <a:ext uri="{FF2B5EF4-FFF2-40B4-BE49-F238E27FC236}">
              <a16:creationId xmlns:a16="http://schemas.microsoft.com/office/drawing/2014/main" id="{8489A5DF-8089-425E-BC41-2A8E5EFE03D0}"/>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61" name="CasellaDiTesto 6860">
          <a:extLst>
            <a:ext uri="{FF2B5EF4-FFF2-40B4-BE49-F238E27FC236}">
              <a16:creationId xmlns:a16="http://schemas.microsoft.com/office/drawing/2014/main" id="{F65F45FE-069B-4809-9BEA-28DEC1140D21}"/>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62" name="CasellaDiTesto 6861">
          <a:extLst>
            <a:ext uri="{FF2B5EF4-FFF2-40B4-BE49-F238E27FC236}">
              <a16:creationId xmlns:a16="http://schemas.microsoft.com/office/drawing/2014/main" id="{A0F09BE6-CE8B-4428-9176-E2D77039E4A7}"/>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63" name="CasellaDiTesto 6862">
          <a:extLst>
            <a:ext uri="{FF2B5EF4-FFF2-40B4-BE49-F238E27FC236}">
              <a16:creationId xmlns:a16="http://schemas.microsoft.com/office/drawing/2014/main" id="{1D221970-6DB7-4138-97BD-F651D6E5432F}"/>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180</xdr:row>
      <xdr:rowOff>995362</xdr:rowOff>
    </xdr:from>
    <xdr:ext cx="65" cy="172227"/>
    <xdr:sp macro="" textlink="">
      <xdr:nvSpPr>
        <xdr:cNvPr id="6864" name="CasellaDiTesto 6863">
          <a:extLst>
            <a:ext uri="{FF2B5EF4-FFF2-40B4-BE49-F238E27FC236}">
              <a16:creationId xmlns:a16="http://schemas.microsoft.com/office/drawing/2014/main" id="{64B042B2-E343-4B3C-A460-80FFDEEE68C2}"/>
            </a:ext>
          </a:extLst>
        </xdr:cNvPr>
        <xdr:cNvSpPr txBox="1"/>
      </xdr:nvSpPr>
      <xdr:spPr>
        <a:xfrm>
          <a:off x="15201900" y="135935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65" name="CasellaDiTesto 6864">
          <a:extLst>
            <a:ext uri="{FF2B5EF4-FFF2-40B4-BE49-F238E27FC236}">
              <a16:creationId xmlns:a16="http://schemas.microsoft.com/office/drawing/2014/main" id="{EB5D4313-CB66-4162-9957-B915F9A3C2D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66" name="CasellaDiTesto 6865">
          <a:extLst>
            <a:ext uri="{FF2B5EF4-FFF2-40B4-BE49-F238E27FC236}">
              <a16:creationId xmlns:a16="http://schemas.microsoft.com/office/drawing/2014/main" id="{E07A0877-FE31-43FC-9400-1A569A660F1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67" name="CasellaDiTesto 6866">
          <a:extLst>
            <a:ext uri="{FF2B5EF4-FFF2-40B4-BE49-F238E27FC236}">
              <a16:creationId xmlns:a16="http://schemas.microsoft.com/office/drawing/2014/main" id="{681C343E-74E5-4025-A7A6-990C0ABD5B4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68" name="CasellaDiTesto 6867">
          <a:extLst>
            <a:ext uri="{FF2B5EF4-FFF2-40B4-BE49-F238E27FC236}">
              <a16:creationId xmlns:a16="http://schemas.microsoft.com/office/drawing/2014/main" id="{88A5988D-F6A1-4DA7-83BE-2165F763D7C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69" name="CasellaDiTesto 6868">
          <a:extLst>
            <a:ext uri="{FF2B5EF4-FFF2-40B4-BE49-F238E27FC236}">
              <a16:creationId xmlns:a16="http://schemas.microsoft.com/office/drawing/2014/main" id="{21709592-5752-4435-8C84-A6D6D0C3C61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70" name="CasellaDiTesto 6869">
          <a:extLst>
            <a:ext uri="{FF2B5EF4-FFF2-40B4-BE49-F238E27FC236}">
              <a16:creationId xmlns:a16="http://schemas.microsoft.com/office/drawing/2014/main" id="{72AD4675-3777-4A54-BBAF-F9C18AB3F5B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71" name="CasellaDiTesto 6870">
          <a:extLst>
            <a:ext uri="{FF2B5EF4-FFF2-40B4-BE49-F238E27FC236}">
              <a16:creationId xmlns:a16="http://schemas.microsoft.com/office/drawing/2014/main" id="{689E827F-9A8F-4300-B03C-23EAA80CAF8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72" name="CasellaDiTesto 6871">
          <a:extLst>
            <a:ext uri="{FF2B5EF4-FFF2-40B4-BE49-F238E27FC236}">
              <a16:creationId xmlns:a16="http://schemas.microsoft.com/office/drawing/2014/main" id="{0E9CD843-AFC4-479A-8013-4E14FD7023F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73" name="CasellaDiTesto 6872">
          <a:extLst>
            <a:ext uri="{FF2B5EF4-FFF2-40B4-BE49-F238E27FC236}">
              <a16:creationId xmlns:a16="http://schemas.microsoft.com/office/drawing/2014/main" id="{E8986744-3448-477D-8FA5-7B4577D4828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74" name="CasellaDiTesto 6873">
          <a:extLst>
            <a:ext uri="{FF2B5EF4-FFF2-40B4-BE49-F238E27FC236}">
              <a16:creationId xmlns:a16="http://schemas.microsoft.com/office/drawing/2014/main" id="{E8A7F234-B50A-43B3-8379-3DACAF0224B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75" name="CasellaDiTesto 6874">
          <a:extLst>
            <a:ext uri="{FF2B5EF4-FFF2-40B4-BE49-F238E27FC236}">
              <a16:creationId xmlns:a16="http://schemas.microsoft.com/office/drawing/2014/main" id="{DB8C1147-0501-4092-8081-CDE42E19EE2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76" name="CasellaDiTesto 6875">
          <a:extLst>
            <a:ext uri="{FF2B5EF4-FFF2-40B4-BE49-F238E27FC236}">
              <a16:creationId xmlns:a16="http://schemas.microsoft.com/office/drawing/2014/main" id="{971208C7-FB41-4431-9D1A-CFE841197C5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77" name="CasellaDiTesto 6876">
          <a:extLst>
            <a:ext uri="{FF2B5EF4-FFF2-40B4-BE49-F238E27FC236}">
              <a16:creationId xmlns:a16="http://schemas.microsoft.com/office/drawing/2014/main" id="{A34EC276-6A51-4126-A09E-444AB1A14BF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78" name="CasellaDiTesto 6877">
          <a:extLst>
            <a:ext uri="{FF2B5EF4-FFF2-40B4-BE49-F238E27FC236}">
              <a16:creationId xmlns:a16="http://schemas.microsoft.com/office/drawing/2014/main" id="{15BECBF1-7EF5-4BCE-B5BE-4A8AA20D9CF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79" name="CasellaDiTesto 6878">
          <a:extLst>
            <a:ext uri="{FF2B5EF4-FFF2-40B4-BE49-F238E27FC236}">
              <a16:creationId xmlns:a16="http://schemas.microsoft.com/office/drawing/2014/main" id="{E52F44C5-0EFD-44B1-9B68-BCA92D27A09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80" name="CasellaDiTesto 6879">
          <a:extLst>
            <a:ext uri="{FF2B5EF4-FFF2-40B4-BE49-F238E27FC236}">
              <a16:creationId xmlns:a16="http://schemas.microsoft.com/office/drawing/2014/main" id="{95FF833B-49AE-4702-B584-F402E5EBF32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81" name="CasellaDiTesto 6880">
          <a:extLst>
            <a:ext uri="{FF2B5EF4-FFF2-40B4-BE49-F238E27FC236}">
              <a16:creationId xmlns:a16="http://schemas.microsoft.com/office/drawing/2014/main" id="{A8D5813F-1F9C-471E-AC25-1235E73BAF3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6882" name="CasellaDiTesto 6881">
          <a:extLst>
            <a:ext uri="{FF2B5EF4-FFF2-40B4-BE49-F238E27FC236}">
              <a16:creationId xmlns:a16="http://schemas.microsoft.com/office/drawing/2014/main" id="{AECACC6A-4138-49E9-B305-499F4832A93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83" name="CasellaDiTesto 6882">
          <a:extLst>
            <a:ext uri="{FF2B5EF4-FFF2-40B4-BE49-F238E27FC236}">
              <a16:creationId xmlns:a16="http://schemas.microsoft.com/office/drawing/2014/main" id="{48BA83A4-486B-4B41-A4C7-D6F6E4F2665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84" name="CasellaDiTesto 6883">
          <a:extLst>
            <a:ext uri="{FF2B5EF4-FFF2-40B4-BE49-F238E27FC236}">
              <a16:creationId xmlns:a16="http://schemas.microsoft.com/office/drawing/2014/main" id="{66C5F72B-8FCD-4083-AB71-E3C6C5989AF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85" name="CasellaDiTesto 6884">
          <a:extLst>
            <a:ext uri="{FF2B5EF4-FFF2-40B4-BE49-F238E27FC236}">
              <a16:creationId xmlns:a16="http://schemas.microsoft.com/office/drawing/2014/main" id="{BC2ED199-24B5-44E0-B11C-39AEDBFA202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86" name="CasellaDiTesto 6885">
          <a:extLst>
            <a:ext uri="{FF2B5EF4-FFF2-40B4-BE49-F238E27FC236}">
              <a16:creationId xmlns:a16="http://schemas.microsoft.com/office/drawing/2014/main" id="{61B9699C-54A8-48D8-A091-0C2C73FD626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87" name="CasellaDiTesto 6886">
          <a:extLst>
            <a:ext uri="{FF2B5EF4-FFF2-40B4-BE49-F238E27FC236}">
              <a16:creationId xmlns:a16="http://schemas.microsoft.com/office/drawing/2014/main" id="{092706E4-9374-49E6-B88C-5DC0B944C68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88" name="CasellaDiTesto 6887">
          <a:extLst>
            <a:ext uri="{FF2B5EF4-FFF2-40B4-BE49-F238E27FC236}">
              <a16:creationId xmlns:a16="http://schemas.microsoft.com/office/drawing/2014/main" id="{26C6010F-389E-40CC-8245-4CC92B8FB0E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89" name="CasellaDiTesto 6888">
          <a:extLst>
            <a:ext uri="{FF2B5EF4-FFF2-40B4-BE49-F238E27FC236}">
              <a16:creationId xmlns:a16="http://schemas.microsoft.com/office/drawing/2014/main" id="{D76B3E0D-0772-4E8C-BDA5-5775AD79F0A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90" name="CasellaDiTesto 6889">
          <a:extLst>
            <a:ext uri="{FF2B5EF4-FFF2-40B4-BE49-F238E27FC236}">
              <a16:creationId xmlns:a16="http://schemas.microsoft.com/office/drawing/2014/main" id="{339C7270-40A6-4BBE-87C6-213B07340EC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91" name="CasellaDiTesto 6890">
          <a:extLst>
            <a:ext uri="{FF2B5EF4-FFF2-40B4-BE49-F238E27FC236}">
              <a16:creationId xmlns:a16="http://schemas.microsoft.com/office/drawing/2014/main" id="{720DA8AD-C5FA-40E6-89AA-A82DAD70772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92" name="CasellaDiTesto 6891">
          <a:extLst>
            <a:ext uri="{FF2B5EF4-FFF2-40B4-BE49-F238E27FC236}">
              <a16:creationId xmlns:a16="http://schemas.microsoft.com/office/drawing/2014/main" id="{97EC13CD-B307-48A4-85F0-9D52C9CBF3E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93" name="CasellaDiTesto 6892">
          <a:extLst>
            <a:ext uri="{FF2B5EF4-FFF2-40B4-BE49-F238E27FC236}">
              <a16:creationId xmlns:a16="http://schemas.microsoft.com/office/drawing/2014/main" id="{1A8BC09C-22E8-4B01-9332-77BB9D1FDB3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94" name="CasellaDiTesto 6893">
          <a:extLst>
            <a:ext uri="{FF2B5EF4-FFF2-40B4-BE49-F238E27FC236}">
              <a16:creationId xmlns:a16="http://schemas.microsoft.com/office/drawing/2014/main" id="{9B854638-B869-4677-836B-0E13CCCF591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95" name="CasellaDiTesto 6894">
          <a:extLst>
            <a:ext uri="{FF2B5EF4-FFF2-40B4-BE49-F238E27FC236}">
              <a16:creationId xmlns:a16="http://schemas.microsoft.com/office/drawing/2014/main" id="{737D5FF7-B434-43A7-BFA1-1E64D314D0F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96" name="CasellaDiTesto 6895">
          <a:extLst>
            <a:ext uri="{FF2B5EF4-FFF2-40B4-BE49-F238E27FC236}">
              <a16:creationId xmlns:a16="http://schemas.microsoft.com/office/drawing/2014/main" id="{A9D54438-2FD4-461C-9A36-8EBB504635C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97" name="CasellaDiTesto 6896">
          <a:extLst>
            <a:ext uri="{FF2B5EF4-FFF2-40B4-BE49-F238E27FC236}">
              <a16:creationId xmlns:a16="http://schemas.microsoft.com/office/drawing/2014/main" id="{8383DE32-45EE-4298-8235-5F9B8C8B8F9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98" name="CasellaDiTesto 6897">
          <a:extLst>
            <a:ext uri="{FF2B5EF4-FFF2-40B4-BE49-F238E27FC236}">
              <a16:creationId xmlns:a16="http://schemas.microsoft.com/office/drawing/2014/main" id="{720A63EA-8EDB-4465-972A-13C33CFEDFB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899" name="CasellaDiTesto 6898">
          <a:extLst>
            <a:ext uri="{FF2B5EF4-FFF2-40B4-BE49-F238E27FC236}">
              <a16:creationId xmlns:a16="http://schemas.microsoft.com/office/drawing/2014/main" id="{831F2072-6B1D-4960-B54A-E9C2EF5773D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00" name="CasellaDiTesto 6899">
          <a:extLst>
            <a:ext uri="{FF2B5EF4-FFF2-40B4-BE49-F238E27FC236}">
              <a16:creationId xmlns:a16="http://schemas.microsoft.com/office/drawing/2014/main" id="{47D31B67-AD31-4447-B978-F43292BF471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01" name="CasellaDiTesto 6900">
          <a:extLst>
            <a:ext uri="{FF2B5EF4-FFF2-40B4-BE49-F238E27FC236}">
              <a16:creationId xmlns:a16="http://schemas.microsoft.com/office/drawing/2014/main" id="{8179644F-0E7D-4A6A-8C3A-A20F2A0FD72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02" name="CasellaDiTesto 6901">
          <a:extLst>
            <a:ext uri="{FF2B5EF4-FFF2-40B4-BE49-F238E27FC236}">
              <a16:creationId xmlns:a16="http://schemas.microsoft.com/office/drawing/2014/main" id="{9937A013-52FD-4ACE-8477-471D97C7BB1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03" name="CasellaDiTesto 6902">
          <a:extLst>
            <a:ext uri="{FF2B5EF4-FFF2-40B4-BE49-F238E27FC236}">
              <a16:creationId xmlns:a16="http://schemas.microsoft.com/office/drawing/2014/main" id="{AF4248D2-4EE2-49B6-9BB0-ACAA9AC05AB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04" name="CasellaDiTesto 6903">
          <a:extLst>
            <a:ext uri="{FF2B5EF4-FFF2-40B4-BE49-F238E27FC236}">
              <a16:creationId xmlns:a16="http://schemas.microsoft.com/office/drawing/2014/main" id="{83E96D06-277F-4854-8357-83E8E95425E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05" name="CasellaDiTesto 6904">
          <a:extLst>
            <a:ext uri="{FF2B5EF4-FFF2-40B4-BE49-F238E27FC236}">
              <a16:creationId xmlns:a16="http://schemas.microsoft.com/office/drawing/2014/main" id="{86AFCE80-EAE1-4CF7-8D7C-DC0E91941C7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06" name="CasellaDiTesto 6905">
          <a:extLst>
            <a:ext uri="{FF2B5EF4-FFF2-40B4-BE49-F238E27FC236}">
              <a16:creationId xmlns:a16="http://schemas.microsoft.com/office/drawing/2014/main" id="{B4598511-050F-4C6A-8942-068A20E26FF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07" name="CasellaDiTesto 6906">
          <a:extLst>
            <a:ext uri="{FF2B5EF4-FFF2-40B4-BE49-F238E27FC236}">
              <a16:creationId xmlns:a16="http://schemas.microsoft.com/office/drawing/2014/main" id="{F9028D30-1B24-4F6E-8F7F-6001106B640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08" name="CasellaDiTesto 6907">
          <a:extLst>
            <a:ext uri="{FF2B5EF4-FFF2-40B4-BE49-F238E27FC236}">
              <a16:creationId xmlns:a16="http://schemas.microsoft.com/office/drawing/2014/main" id="{8735E2A3-5238-4B0A-B7D7-28CE121A315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09" name="CasellaDiTesto 6908">
          <a:extLst>
            <a:ext uri="{FF2B5EF4-FFF2-40B4-BE49-F238E27FC236}">
              <a16:creationId xmlns:a16="http://schemas.microsoft.com/office/drawing/2014/main" id="{C3D4648A-670E-47B3-A7BC-12372F2D478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10" name="CasellaDiTesto 6909">
          <a:extLst>
            <a:ext uri="{FF2B5EF4-FFF2-40B4-BE49-F238E27FC236}">
              <a16:creationId xmlns:a16="http://schemas.microsoft.com/office/drawing/2014/main" id="{D65864FD-0F15-45DD-BEA1-F6CECA5F8C8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11" name="CasellaDiTesto 6910">
          <a:extLst>
            <a:ext uri="{FF2B5EF4-FFF2-40B4-BE49-F238E27FC236}">
              <a16:creationId xmlns:a16="http://schemas.microsoft.com/office/drawing/2014/main" id="{44D0522C-CEC0-40F3-A23E-26BFEDBE3FA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12" name="CasellaDiTesto 6911">
          <a:extLst>
            <a:ext uri="{FF2B5EF4-FFF2-40B4-BE49-F238E27FC236}">
              <a16:creationId xmlns:a16="http://schemas.microsoft.com/office/drawing/2014/main" id="{7C6E40B9-C8F5-4389-93CD-20C3546BD00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13" name="CasellaDiTesto 6912">
          <a:extLst>
            <a:ext uri="{FF2B5EF4-FFF2-40B4-BE49-F238E27FC236}">
              <a16:creationId xmlns:a16="http://schemas.microsoft.com/office/drawing/2014/main" id="{4725D151-C035-4234-BBDE-D99518FB43F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14" name="CasellaDiTesto 6913">
          <a:extLst>
            <a:ext uri="{FF2B5EF4-FFF2-40B4-BE49-F238E27FC236}">
              <a16:creationId xmlns:a16="http://schemas.microsoft.com/office/drawing/2014/main" id="{6D49B6E8-D7DC-4BC9-BE0C-F704124BC59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15" name="CasellaDiTesto 6914">
          <a:extLst>
            <a:ext uri="{FF2B5EF4-FFF2-40B4-BE49-F238E27FC236}">
              <a16:creationId xmlns:a16="http://schemas.microsoft.com/office/drawing/2014/main" id="{9C722713-4DDE-4682-909E-21B44042FC0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16" name="CasellaDiTesto 6915">
          <a:extLst>
            <a:ext uri="{FF2B5EF4-FFF2-40B4-BE49-F238E27FC236}">
              <a16:creationId xmlns:a16="http://schemas.microsoft.com/office/drawing/2014/main" id="{35BC7F9C-4524-4057-AB7F-09EE818F664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17" name="CasellaDiTesto 6916">
          <a:extLst>
            <a:ext uri="{FF2B5EF4-FFF2-40B4-BE49-F238E27FC236}">
              <a16:creationId xmlns:a16="http://schemas.microsoft.com/office/drawing/2014/main" id="{1CD6773E-3209-410C-A7D3-66258579D18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18" name="CasellaDiTesto 6917">
          <a:extLst>
            <a:ext uri="{FF2B5EF4-FFF2-40B4-BE49-F238E27FC236}">
              <a16:creationId xmlns:a16="http://schemas.microsoft.com/office/drawing/2014/main" id="{5EDCC0A6-3FDC-4275-8D7D-F3EB62883AC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19" name="CasellaDiTesto 6918">
          <a:extLst>
            <a:ext uri="{FF2B5EF4-FFF2-40B4-BE49-F238E27FC236}">
              <a16:creationId xmlns:a16="http://schemas.microsoft.com/office/drawing/2014/main" id="{897DF376-4DC0-488A-BAEA-3F092EFE811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20" name="CasellaDiTesto 6919">
          <a:extLst>
            <a:ext uri="{FF2B5EF4-FFF2-40B4-BE49-F238E27FC236}">
              <a16:creationId xmlns:a16="http://schemas.microsoft.com/office/drawing/2014/main" id="{E6ED86F0-6769-4517-BD0C-F4A44A85F52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21" name="CasellaDiTesto 6920">
          <a:extLst>
            <a:ext uri="{FF2B5EF4-FFF2-40B4-BE49-F238E27FC236}">
              <a16:creationId xmlns:a16="http://schemas.microsoft.com/office/drawing/2014/main" id="{16DC30B7-553B-417C-A964-3588405AD87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22" name="CasellaDiTesto 6921">
          <a:extLst>
            <a:ext uri="{FF2B5EF4-FFF2-40B4-BE49-F238E27FC236}">
              <a16:creationId xmlns:a16="http://schemas.microsoft.com/office/drawing/2014/main" id="{097E6B3C-C727-4C23-B52E-C0496B679E9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23" name="CasellaDiTesto 6922">
          <a:extLst>
            <a:ext uri="{FF2B5EF4-FFF2-40B4-BE49-F238E27FC236}">
              <a16:creationId xmlns:a16="http://schemas.microsoft.com/office/drawing/2014/main" id="{4C29139E-335C-4E56-B6E9-95883FFD7F4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24" name="CasellaDiTesto 6923">
          <a:extLst>
            <a:ext uri="{FF2B5EF4-FFF2-40B4-BE49-F238E27FC236}">
              <a16:creationId xmlns:a16="http://schemas.microsoft.com/office/drawing/2014/main" id="{097941AE-27D0-406A-AD9D-984DCA6C73B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25" name="CasellaDiTesto 6924">
          <a:extLst>
            <a:ext uri="{FF2B5EF4-FFF2-40B4-BE49-F238E27FC236}">
              <a16:creationId xmlns:a16="http://schemas.microsoft.com/office/drawing/2014/main" id="{BD1BA17A-D06F-40E5-830A-0E8B9B3037C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26" name="CasellaDiTesto 6925">
          <a:extLst>
            <a:ext uri="{FF2B5EF4-FFF2-40B4-BE49-F238E27FC236}">
              <a16:creationId xmlns:a16="http://schemas.microsoft.com/office/drawing/2014/main" id="{AF9CB62B-589A-41B1-9872-77A6CD2658B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27" name="CasellaDiTesto 6926">
          <a:extLst>
            <a:ext uri="{FF2B5EF4-FFF2-40B4-BE49-F238E27FC236}">
              <a16:creationId xmlns:a16="http://schemas.microsoft.com/office/drawing/2014/main" id="{E3784553-6818-449C-96D7-C21D88CA9ED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28" name="CasellaDiTesto 6927">
          <a:extLst>
            <a:ext uri="{FF2B5EF4-FFF2-40B4-BE49-F238E27FC236}">
              <a16:creationId xmlns:a16="http://schemas.microsoft.com/office/drawing/2014/main" id="{1BE47003-43E8-4D12-ABEF-708AED1D7F2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29" name="CasellaDiTesto 6928">
          <a:extLst>
            <a:ext uri="{FF2B5EF4-FFF2-40B4-BE49-F238E27FC236}">
              <a16:creationId xmlns:a16="http://schemas.microsoft.com/office/drawing/2014/main" id="{0EC6A152-62FC-4F2C-8FB9-9F4EEE38260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30" name="CasellaDiTesto 6929">
          <a:extLst>
            <a:ext uri="{FF2B5EF4-FFF2-40B4-BE49-F238E27FC236}">
              <a16:creationId xmlns:a16="http://schemas.microsoft.com/office/drawing/2014/main" id="{C6D01952-0510-4D64-84E1-4AAB1162969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31" name="CasellaDiTesto 6930">
          <a:extLst>
            <a:ext uri="{FF2B5EF4-FFF2-40B4-BE49-F238E27FC236}">
              <a16:creationId xmlns:a16="http://schemas.microsoft.com/office/drawing/2014/main" id="{03F58932-C628-424E-BFCA-1A80F0B2CDA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32" name="CasellaDiTesto 6931">
          <a:extLst>
            <a:ext uri="{FF2B5EF4-FFF2-40B4-BE49-F238E27FC236}">
              <a16:creationId xmlns:a16="http://schemas.microsoft.com/office/drawing/2014/main" id="{3B7BB2D7-2000-44F6-8387-50982CF9888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0</xdr:rowOff>
    </xdr:from>
    <xdr:ext cx="65" cy="172227"/>
    <xdr:sp macro="" textlink="">
      <xdr:nvSpPr>
        <xdr:cNvPr id="6933" name="CasellaDiTesto 6932">
          <a:extLst>
            <a:ext uri="{FF2B5EF4-FFF2-40B4-BE49-F238E27FC236}">
              <a16:creationId xmlns:a16="http://schemas.microsoft.com/office/drawing/2014/main" id="{1873DDED-7DC1-419B-9750-D026D687715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34" name="CasellaDiTesto 6933">
          <a:extLst>
            <a:ext uri="{FF2B5EF4-FFF2-40B4-BE49-F238E27FC236}">
              <a16:creationId xmlns:a16="http://schemas.microsoft.com/office/drawing/2014/main" id="{94A530B4-1D7F-4B13-B6E7-4699170299F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35" name="CasellaDiTesto 6934">
          <a:extLst>
            <a:ext uri="{FF2B5EF4-FFF2-40B4-BE49-F238E27FC236}">
              <a16:creationId xmlns:a16="http://schemas.microsoft.com/office/drawing/2014/main" id="{42D9AAE8-8DB0-4944-A2F4-4B980233D5B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36" name="CasellaDiTesto 6935">
          <a:extLst>
            <a:ext uri="{FF2B5EF4-FFF2-40B4-BE49-F238E27FC236}">
              <a16:creationId xmlns:a16="http://schemas.microsoft.com/office/drawing/2014/main" id="{7402DF8A-C29A-4BD6-BC62-2F125570334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37" name="CasellaDiTesto 6936">
          <a:extLst>
            <a:ext uri="{FF2B5EF4-FFF2-40B4-BE49-F238E27FC236}">
              <a16:creationId xmlns:a16="http://schemas.microsoft.com/office/drawing/2014/main" id="{8A11595F-95A1-4C73-888A-2529E397B63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38" name="CasellaDiTesto 6937">
          <a:extLst>
            <a:ext uri="{FF2B5EF4-FFF2-40B4-BE49-F238E27FC236}">
              <a16:creationId xmlns:a16="http://schemas.microsoft.com/office/drawing/2014/main" id="{AE684806-4D12-488E-AC9A-9BF601B5E54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39" name="CasellaDiTesto 6938">
          <a:extLst>
            <a:ext uri="{FF2B5EF4-FFF2-40B4-BE49-F238E27FC236}">
              <a16:creationId xmlns:a16="http://schemas.microsoft.com/office/drawing/2014/main" id="{E029D9D0-7416-4455-930D-9CF941493B1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40" name="CasellaDiTesto 6939">
          <a:extLst>
            <a:ext uri="{FF2B5EF4-FFF2-40B4-BE49-F238E27FC236}">
              <a16:creationId xmlns:a16="http://schemas.microsoft.com/office/drawing/2014/main" id="{0BF3688D-680A-4427-A32C-E1E358143EC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41" name="CasellaDiTesto 6940">
          <a:extLst>
            <a:ext uri="{FF2B5EF4-FFF2-40B4-BE49-F238E27FC236}">
              <a16:creationId xmlns:a16="http://schemas.microsoft.com/office/drawing/2014/main" id="{12D248A9-0033-43F5-AF29-BAFB67202AB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42" name="CasellaDiTesto 6941">
          <a:extLst>
            <a:ext uri="{FF2B5EF4-FFF2-40B4-BE49-F238E27FC236}">
              <a16:creationId xmlns:a16="http://schemas.microsoft.com/office/drawing/2014/main" id="{DA2A9ACE-4062-4C2B-B5E6-41D7ED023B2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43" name="CasellaDiTesto 6942">
          <a:extLst>
            <a:ext uri="{FF2B5EF4-FFF2-40B4-BE49-F238E27FC236}">
              <a16:creationId xmlns:a16="http://schemas.microsoft.com/office/drawing/2014/main" id="{3DC3DDFF-82FE-4055-B980-FB38DC68D7D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44" name="CasellaDiTesto 6943">
          <a:extLst>
            <a:ext uri="{FF2B5EF4-FFF2-40B4-BE49-F238E27FC236}">
              <a16:creationId xmlns:a16="http://schemas.microsoft.com/office/drawing/2014/main" id="{2891FFCA-49A5-41BD-88ED-EC79CE5FA14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45" name="CasellaDiTesto 6944">
          <a:extLst>
            <a:ext uri="{FF2B5EF4-FFF2-40B4-BE49-F238E27FC236}">
              <a16:creationId xmlns:a16="http://schemas.microsoft.com/office/drawing/2014/main" id="{4A2DA3B9-8A07-4C6C-92AE-EE8EF92C9A5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46" name="CasellaDiTesto 6945">
          <a:extLst>
            <a:ext uri="{FF2B5EF4-FFF2-40B4-BE49-F238E27FC236}">
              <a16:creationId xmlns:a16="http://schemas.microsoft.com/office/drawing/2014/main" id="{4B64FCD4-C66E-4545-98F8-9F33F115F19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47" name="CasellaDiTesto 6946">
          <a:extLst>
            <a:ext uri="{FF2B5EF4-FFF2-40B4-BE49-F238E27FC236}">
              <a16:creationId xmlns:a16="http://schemas.microsoft.com/office/drawing/2014/main" id="{D42CF4B5-E27B-4DD9-9D91-BB6BF7AFC9F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48" name="CasellaDiTesto 6947">
          <a:extLst>
            <a:ext uri="{FF2B5EF4-FFF2-40B4-BE49-F238E27FC236}">
              <a16:creationId xmlns:a16="http://schemas.microsoft.com/office/drawing/2014/main" id="{463EA48C-AF9E-41DD-BA38-A2058C9F0D9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49" name="CasellaDiTesto 6948">
          <a:extLst>
            <a:ext uri="{FF2B5EF4-FFF2-40B4-BE49-F238E27FC236}">
              <a16:creationId xmlns:a16="http://schemas.microsoft.com/office/drawing/2014/main" id="{759E17C6-8A1F-4C34-80ED-15B738CC52F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50" name="CasellaDiTesto 6949">
          <a:extLst>
            <a:ext uri="{FF2B5EF4-FFF2-40B4-BE49-F238E27FC236}">
              <a16:creationId xmlns:a16="http://schemas.microsoft.com/office/drawing/2014/main" id="{C92EB01E-7EA5-4CC8-A45F-A07890CCC74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51" name="CasellaDiTesto 6950">
          <a:extLst>
            <a:ext uri="{FF2B5EF4-FFF2-40B4-BE49-F238E27FC236}">
              <a16:creationId xmlns:a16="http://schemas.microsoft.com/office/drawing/2014/main" id="{B348C98A-D2A8-4F7E-A9A1-09B17CBA2C4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52" name="CasellaDiTesto 6951">
          <a:extLst>
            <a:ext uri="{FF2B5EF4-FFF2-40B4-BE49-F238E27FC236}">
              <a16:creationId xmlns:a16="http://schemas.microsoft.com/office/drawing/2014/main" id="{AE794A9E-6A67-4EDA-8D06-E6296F16D40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53" name="CasellaDiTesto 6952">
          <a:extLst>
            <a:ext uri="{FF2B5EF4-FFF2-40B4-BE49-F238E27FC236}">
              <a16:creationId xmlns:a16="http://schemas.microsoft.com/office/drawing/2014/main" id="{19428AE6-ABAF-48F6-9F61-BE8AD1708AA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54" name="CasellaDiTesto 6953">
          <a:extLst>
            <a:ext uri="{FF2B5EF4-FFF2-40B4-BE49-F238E27FC236}">
              <a16:creationId xmlns:a16="http://schemas.microsoft.com/office/drawing/2014/main" id="{206A3E74-22DE-4A1F-A143-9B30CB22433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55" name="CasellaDiTesto 6954">
          <a:extLst>
            <a:ext uri="{FF2B5EF4-FFF2-40B4-BE49-F238E27FC236}">
              <a16:creationId xmlns:a16="http://schemas.microsoft.com/office/drawing/2014/main" id="{9AB37E07-614A-4F0E-969B-F72DFF17034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56" name="CasellaDiTesto 6955">
          <a:extLst>
            <a:ext uri="{FF2B5EF4-FFF2-40B4-BE49-F238E27FC236}">
              <a16:creationId xmlns:a16="http://schemas.microsoft.com/office/drawing/2014/main" id="{4F14DA73-207D-496F-B646-250B0F03B49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57" name="CasellaDiTesto 6956">
          <a:extLst>
            <a:ext uri="{FF2B5EF4-FFF2-40B4-BE49-F238E27FC236}">
              <a16:creationId xmlns:a16="http://schemas.microsoft.com/office/drawing/2014/main" id="{AB60C463-0ECA-47FC-91E5-3E8DC98E8EB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58" name="CasellaDiTesto 6957">
          <a:extLst>
            <a:ext uri="{FF2B5EF4-FFF2-40B4-BE49-F238E27FC236}">
              <a16:creationId xmlns:a16="http://schemas.microsoft.com/office/drawing/2014/main" id="{A8EFD209-4A8F-42CE-836C-A7D65124711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59" name="CasellaDiTesto 6958">
          <a:extLst>
            <a:ext uri="{FF2B5EF4-FFF2-40B4-BE49-F238E27FC236}">
              <a16:creationId xmlns:a16="http://schemas.microsoft.com/office/drawing/2014/main" id="{6A22C426-9781-435C-8C1A-84D25701709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60" name="CasellaDiTesto 6959">
          <a:extLst>
            <a:ext uri="{FF2B5EF4-FFF2-40B4-BE49-F238E27FC236}">
              <a16:creationId xmlns:a16="http://schemas.microsoft.com/office/drawing/2014/main" id="{DAB9D534-6C94-43F9-85A9-7B5460B4C7A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61" name="CasellaDiTesto 6960">
          <a:extLst>
            <a:ext uri="{FF2B5EF4-FFF2-40B4-BE49-F238E27FC236}">
              <a16:creationId xmlns:a16="http://schemas.microsoft.com/office/drawing/2014/main" id="{B3CC0142-0B76-4F12-8047-6E1D0B651A7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62" name="CasellaDiTesto 6961">
          <a:extLst>
            <a:ext uri="{FF2B5EF4-FFF2-40B4-BE49-F238E27FC236}">
              <a16:creationId xmlns:a16="http://schemas.microsoft.com/office/drawing/2014/main" id="{2D9890AC-FA33-4618-8F2B-426BC9C9178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63" name="CasellaDiTesto 6962">
          <a:extLst>
            <a:ext uri="{FF2B5EF4-FFF2-40B4-BE49-F238E27FC236}">
              <a16:creationId xmlns:a16="http://schemas.microsoft.com/office/drawing/2014/main" id="{A07A421F-CBDC-43DB-A9E7-3B03F7C845E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64" name="CasellaDiTesto 6963">
          <a:extLst>
            <a:ext uri="{FF2B5EF4-FFF2-40B4-BE49-F238E27FC236}">
              <a16:creationId xmlns:a16="http://schemas.microsoft.com/office/drawing/2014/main" id="{71CE4E2B-E703-4B54-8190-1AE57C1A316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65" name="CasellaDiTesto 6964">
          <a:extLst>
            <a:ext uri="{FF2B5EF4-FFF2-40B4-BE49-F238E27FC236}">
              <a16:creationId xmlns:a16="http://schemas.microsoft.com/office/drawing/2014/main" id="{9AEB7823-BD1A-45C5-95F1-22E3612B759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66" name="CasellaDiTesto 6965">
          <a:extLst>
            <a:ext uri="{FF2B5EF4-FFF2-40B4-BE49-F238E27FC236}">
              <a16:creationId xmlns:a16="http://schemas.microsoft.com/office/drawing/2014/main" id="{BC9A71AA-E3E3-4C57-8DA7-62DFCEE8CAF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67" name="CasellaDiTesto 6966">
          <a:extLst>
            <a:ext uri="{FF2B5EF4-FFF2-40B4-BE49-F238E27FC236}">
              <a16:creationId xmlns:a16="http://schemas.microsoft.com/office/drawing/2014/main" id="{C19A3723-3BC2-4DD4-8E6E-775AA0D181C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68" name="CasellaDiTesto 6967">
          <a:extLst>
            <a:ext uri="{FF2B5EF4-FFF2-40B4-BE49-F238E27FC236}">
              <a16:creationId xmlns:a16="http://schemas.microsoft.com/office/drawing/2014/main" id="{3F15F189-B1A4-43FC-A702-A5F45379AD2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69" name="CasellaDiTesto 6968">
          <a:extLst>
            <a:ext uri="{FF2B5EF4-FFF2-40B4-BE49-F238E27FC236}">
              <a16:creationId xmlns:a16="http://schemas.microsoft.com/office/drawing/2014/main" id="{E740053F-4160-486B-A37D-9C80406F65E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70" name="CasellaDiTesto 6969">
          <a:extLst>
            <a:ext uri="{FF2B5EF4-FFF2-40B4-BE49-F238E27FC236}">
              <a16:creationId xmlns:a16="http://schemas.microsoft.com/office/drawing/2014/main" id="{B223B32C-DB04-453D-A9E6-4C6A67A3785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71" name="CasellaDiTesto 6970">
          <a:extLst>
            <a:ext uri="{FF2B5EF4-FFF2-40B4-BE49-F238E27FC236}">
              <a16:creationId xmlns:a16="http://schemas.microsoft.com/office/drawing/2014/main" id="{5BE0F2F7-7E1D-449A-BFE6-1BAE235A768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72" name="CasellaDiTesto 6971">
          <a:extLst>
            <a:ext uri="{FF2B5EF4-FFF2-40B4-BE49-F238E27FC236}">
              <a16:creationId xmlns:a16="http://schemas.microsoft.com/office/drawing/2014/main" id="{55028B2B-BF84-4B6B-B6C0-102D478BABE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73" name="CasellaDiTesto 6972">
          <a:extLst>
            <a:ext uri="{FF2B5EF4-FFF2-40B4-BE49-F238E27FC236}">
              <a16:creationId xmlns:a16="http://schemas.microsoft.com/office/drawing/2014/main" id="{2849B3B5-3F18-450F-98C0-9BFE30BFCD8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74" name="CasellaDiTesto 6973">
          <a:extLst>
            <a:ext uri="{FF2B5EF4-FFF2-40B4-BE49-F238E27FC236}">
              <a16:creationId xmlns:a16="http://schemas.microsoft.com/office/drawing/2014/main" id="{8A4E75E3-E696-4167-8854-56BCE00601B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75" name="CasellaDiTesto 6974">
          <a:extLst>
            <a:ext uri="{FF2B5EF4-FFF2-40B4-BE49-F238E27FC236}">
              <a16:creationId xmlns:a16="http://schemas.microsoft.com/office/drawing/2014/main" id="{57D0460D-B633-4C7B-B0DA-76FAEEDCCE8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76" name="CasellaDiTesto 6975">
          <a:extLst>
            <a:ext uri="{FF2B5EF4-FFF2-40B4-BE49-F238E27FC236}">
              <a16:creationId xmlns:a16="http://schemas.microsoft.com/office/drawing/2014/main" id="{91EB771F-9CFE-4461-988A-622CA7F79EB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77" name="CasellaDiTesto 6976">
          <a:extLst>
            <a:ext uri="{FF2B5EF4-FFF2-40B4-BE49-F238E27FC236}">
              <a16:creationId xmlns:a16="http://schemas.microsoft.com/office/drawing/2014/main" id="{53D67F3D-6EEB-4524-9D4B-6F7515E3E01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78" name="CasellaDiTesto 6977">
          <a:extLst>
            <a:ext uri="{FF2B5EF4-FFF2-40B4-BE49-F238E27FC236}">
              <a16:creationId xmlns:a16="http://schemas.microsoft.com/office/drawing/2014/main" id="{27B7F71C-65C5-4E1D-9CDB-5887457A1FD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79" name="CasellaDiTesto 6978">
          <a:extLst>
            <a:ext uri="{FF2B5EF4-FFF2-40B4-BE49-F238E27FC236}">
              <a16:creationId xmlns:a16="http://schemas.microsoft.com/office/drawing/2014/main" id="{717462C7-0ED8-4F6E-AFF4-ACD62C6F4B6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80" name="CasellaDiTesto 6979">
          <a:extLst>
            <a:ext uri="{FF2B5EF4-FFF2-40B4-BE49-F238E27FC236}">
              <a16:creationId xmlns:a16="http://schemas.microsoft.com/office/drawing/2014/main" id="{5B3F7957-D1A8-4644-9847-8A2C3D00424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81" name="CasellaDiTesto 6980">
          <a:extLst>
            <a:ext uri="{FF2B5EF4-FFF2-40B4-BE49-F238E27FC236}">
              <a16:creationId xmlns:a16="http://schemas.microsoft.com/office/drawing/2014/main" id="{88037611-3DDD-4DDD-B071-E3406E228B2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82" name="CasellaDiTesto 6981">
          <a:extLst>
            <a:ext uri="{FF2B5EF4-FFF2-40B4-BE49-F238E27FC236}">
              <a16:creationId xmlns:a16="http://schemas.microsoft.com/office/drawing/2014/main" id="{BE393E26-0D3D-4DA7-A1A7-63A0DA45F9F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83" name="CasellaDiTesto 6982">
          <a:extLst>
            <a:ext uri="{FF2B5EF4-FFF2-40B4-BE49-F238E27FC236}">
              <a16:creationId xmlns:a16="http://schemas.microsoft.com/office/drawing/2014/main" id="{C04FB9CF-DB1D-4FE0-AA54-B5C186DBB68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84" name="CasellaDiTesto 6983">
          <a:extLst>
            <a:ext uri="{FF2B5EF4-FFF2-40B4-BE49-F238E27FC236}">
              <a16:creationId xmlns:a16="http://schemas.microsoft.com/office/drawing/2014/main" id="{49B1F763-39F7-416A-9776-43320A0268A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85" name="CasellaDiTesto 6984">
          <a:extLst>
            <a:ext uri="{FF2B5EF4-FFF2-40B4-BE49-F238E27FC236}">
              <a16:creationId xmlns:a16="http://schemas.microsoft.com/office/drawing/2014/main" id="{ED859BF7-81E5-4410-B073-FFEAF74865D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86" name="CasellaDiTesto 6985">
          <a:extLst>
            <a:ext uri="{FF2B5EF4-FFF2-40B4-BE49-F238E27FC236}">
              <a16:creationId xmlns:a16="http://schemas.microsoft.com/office/drawing/2014/main" id="{4E8C9A70-F539-4112-8342-43E74EF4E82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6987" name="CasellaDiTesto 6986">
          <a:extLst>
            <a:ext uri="{FF2B5EF4-FFF2-40B4-BE49-F238E27FC236}">
              <a16:creationId xmlns:a16="http://schemas.microsoft.com/office/drawing/2014/main" id="{FBC8B18D-5AF5-47AF-89DE-560EBBA5965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88" name="CasellaDiTesto 6987">
          <a:extLst>
            <a:ext uri="{FF2B5EF4-FFF2-40B4-BE49-F238E27FC236}">
              <a16:creationId xmlns:a16="http://schemas.microsoft.com/office/drawing/2014/main" id="{61EC1FB7-180B-4ADB-9DEF-567C72A1AF8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89" name="CasellaDiTesto 6988">
          <a:extLst>
            <a:ext uri="{FF2B5EF4-FFF2-40B4-BE49-F238E27FC236}">
              <a16:creationId xmlns:a16="http://schemas.microsoft.com/office/drawing/2014/main" id="{15E16C9E-B710-496D-924A-29B7C787F8C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90" name="CasellaDiTesto 6989">
          <a:extLst>
            <a:ext uri="{FF2B5EF4-FFF2-40B4-BE49-F238E27FC236}">
              <a16:creationId xmlns:a16="http://schemas.microsoft.com/office/drawing/2014/main" id="{92D3C699-0011-4206-B208-03AE13A67FD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91" name="CasellaDiTesto 6990">
          <a:extLst>
            <a:ext uri="{FF2B5EF4-FFF2-40B4-BE49-F238E27FC236}">
              <a16:creationId xmlns:a16="http://schemas.microsoft.com/office/drawing/2014/main" id="{A1AD1299-12B5-4E5B-A0CE-0C0304E25AB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92" name="CasellaDiTesto 6991">
          <a:extLst>
            <a:ext uri="{FF2B5EF4-FFF2-40B4-BE49-F238E27FC236}">
              <a16:creationId xmlns:a16="http://schemas.microsoft.com/office/drawing/2014/main" id="{EECA5E16-83DA-4E1E-AB03-B74EE2A943D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93" name="CasellaDiTesto 6992">
          <a:extLst>
            <a:ext uri="{FF2B5EF4-FFF2-40B4-BE49-F238E27FC236}">
              <a16:creationId xmlns:a16="http://schemas.microsoft.com/office/drawing/2014/main" id="{57ED9FBD-55A2-488A-A56D-9F92C6C745F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94" name="CasellaDiTesto 6993">
          <a:extLst>
            <a:ext uri="{FF2B5EF4-FFF2-40B4-BE49-F238E27FC236}">
              <a16:creationId xmlns:a16="http://schemas.microsoft.com/office/drawing/2014/main" id="{831373BF-6EE7-454F-B8E9-1A0B29FB39E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95" name="CasellaDiTesto 6994">
          <a:extLst>
            <a:ext uri="{FF2B5EF4-FFF2-40B4-BE49-F238E27FC236}">
              <a16:creationId xmlns:a16="http://schemas.microsoft.com/office/drawing/2014/main" id="{A03DB143-36E0-41AB-A4B2-B5DFF6DC344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96" name="CasellaDiTesto 6995">
          <a:extLst>
            <a:ext uri="{FF2B5EF4-FFF2-40B4-BE49-F238E27FC236}">
              <a16:creationId xmlns:a16="http://schemas.microsoft.com/office/drawing/2014/main" id="{1839E9C3-5CF6-4BD2-996C-DD81993FF2D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97" name="CasellaDiTesto 6996">
          <a:extLst>
            <a:ext uri="{FF2B5EF4-FFF2-40B4-BE49-F238E27FC236}">
              <a16:creationId xmlns:a16="http://schemas.microsoft.com/office/drawing/2014/main" id="{451EBB03-DA8B-46C7-9CDE-8B7DCAD394C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98" name="CasellaDiTesto 6997">
          <a:extLst>
            <a:ext uri="{FF2B5EF4-FFF2-40B4-BE49-F238E27FC236}">
              <a16:creationId xmlns:a16="http://schemas.microsoft.com/office/drawing/2014/main" id="{A425D281-5277-4292-8989-DAF517807E1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6999" name="CasellaDiTesto 6998">
          <a:extLst>
            <a:ext uri="{FF2B5EF4-FFF2-40B4-BE49-F238E27FC236}">
              <a16:creationId xmlns:a16="http://schemas.microsoft.com/office/drawing/2014/main" id="{5505C1DD-AD6E-4BFA-A50E-6BF3C637296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00" name="CasellaDiTesto 6999">
          <a:extLst>
            <a:ext uri="{FF2B5EF4-FFF2-40B4-BE49-F238E27FC236}">
              <a16:creationId xmlns:a16="http://schemas.microsoft.com/office/drawing/2014/main" id="{537BB1F3-8070-4C3A-956A-A684E1A4AF3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01" name="CasellaDiTesto 7000">
          <a:extLst>
            <a:ext uri="{FF2B5EF4-FFF2-40B4-BE49-F238E27FC236}">
              <a16:creationId xmlns:a16="http://schemas.microsoft.com/office/drawing/2014/main" id="{194C338B-4AAC-493E-8EA9-5736F7F037D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02" name="CasellaDiTesto 7001">
          <a:extLst>
            <a:ext uri="{FF2B5EF4-FFF2-40B4-BE49-F238E27FC236}">
              <a16:creationId xmlns:a16="http://schemas.microsoft.com/office/drawing/2014/main" id="{367C3F04-AA40-422D-8ACC-96EEB0B8A81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03" name="CasellaDiTesto 7002">
          <a:extLst>
            <a:ext uri="{FF2B5EF4-FFF2-40B4-BE49-F238E27FC236}">
              <a16:creationId xmlns:a16="http://schemas.microsoft.com/office/drawing/2014/main" id="{1396419A-C8B1-42B2-8970-76E1E0BBE2E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04" name="CasellaDiTesto 7003">
          <a:extLst>
            <a:ext uri="{FF2B5EF4-FFF2-40B4-BE49-F238E27FC236}">
              <a16:creationId xmlns:a16="http://schemas.microsoft.com/office/drawing/2014/main" id="{59154FD1-8F61-41C5-9AE2-9F3456F871A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05" name="CasellaDiTesto 7004">
          <a:extLst>
            <a:ext uri="{FF2B5EF4-FFF2-40B4-BE49-F238E27FC236}">
              <a16:creationId xmlns:a16="http://schemas.microsoft.com/office/drawing/2014/main" id="{D1FE1B08-4516-4416-8A4B-F17B5E63FAE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06" name="CasellaDiTesto 7005">
          <a:extLst>
            <a:ext uri="{FF2B5EF4-FFF2-40B4-BE49-F238E27FC236}">
              <a16:creationId xmlns:a16="http://schemas.microsoft.com/office/drawing/2014/main" id="{395364D3-45EC-4A87-87AC-B3E6CEA9024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07" name="CasellaDiTesto 7006">
          <a:extLst>
            <a:ext uri="{FF2B5EF4-FFF2-40B4-BE49-F238E27FC236}">
              <a16:creationId xmlns:a16="http://schemas.microsoft.com/office/drawing/2014/main" id="{619E83BD-4842-4049-874B-28BBE5BF559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08" name="CasellaDiTesto 7007">
          <a:extLst>
            <a:ext uri="{FF2B5EF4-FFF2-40B4-BE49-F238E27FC236}">
              <a16:creationId xmlns:a16="http://schemas.microsoft.com/office/drawing/2014/main" id="{D4B09ED9-833F-4E81-894E-3F890C92A64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09" name="CasellaDiTesto 7008">
          <a:extLst>
            <a:ext uri="{FF2B5EF4-FFF2-40B4-BE49-F238E27FC236}">
              <a16:creationId xmlns:a16="http://schemas.microsoft.com/office/drawing/2014/main" id="{087ADA52-1236-4EB2-B118-69B28478AC2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10" name="CasellaDiTesto 7009">
          <a:extLst>
            <a:ext uri="{FF2B5EF4-FFF2-40B4-BE49-F238E27FC236}">
              <a16:creationId xmlns:a16="http://schemas.microsoft.com/office/drawing/2014/main" id="{4DCF7EB5-D768-4233-B902-7405003B0A9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11" name="CasellaDiTesto 7010">
          <a:extLst>
            <a:ext uri="{FF2B5EF4-FFF2-40B4-BE49-F238E27FC236}">
              <a16:creationId xmlns:a16="http://schemas.microsoft.com/office/drawing/2014/main" id="{4ECB0F5C-587B-46BA-AC8D-FDD124B9203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12" name="CasellaDiTesto 7011">
          <a:extLst>
            <a:ext uri="{FF2B5EF4-FFF2-40B4-BE49-F238E27FC236}">
              <a16:creationId xmlns:a16="http://schemas.microsoft.com/office/drawing/2014/main" id="{4C3D8165-2BBF-4BF4-9E60-A9B67BDD78D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13" name="CasellaDiTesto 7012">
          <a:extLst>
            <a:ext uri="{FF2B5EF4-FFF2-40B4-BE49-F238E27FC236}">
              <a16:creationId xmlns:a16="http://schemas.microsoft.com/office/drawing/2014/main" id="{914ECF44-FC60-4BE2-8FC4-439326F6858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14" name="CasellaDiTesto 7013">
          <a:extLst>
            <a:ext uri="{FF2B5EF4-FFF2-40B4-BE49-F238E27FC236}">
              <a16:creationId xmlns:a16="http://schemas.microsoft.com/office/drawing/2014/main" id="{E0CB9561-A77D-4A04-B7C8-5F917B3D99B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15" name="CasellaDiTesto 7014">
          <a:extLst>
            <a:ext uri="{FF2B5EF4-FFF2-40B4-BE49-F238E27FC236}">
              <a16:creationId xmlns:a16="http://schemas.microsoft.com/office/drawing/2014/main" id="{A15DE3C5-9B3F-4BF5-97D9-C040711A925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16" name="CasellaDiTesto 7015">
          <a:extLst>
            <a:ext uri="{FF2B5EF4-FFF2-40B4-BE49-F238E27FC236}">
              <a16:creationId xmlns:a16="http://schemas.microsoft.com/office/drawing/2014/main" id="{3529A2E6-8FFD-489A-A345-3E0FA094B4B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17" name="CasellaDiTesto 7016">
          <a:extLst>
            <a:ext uri="{FF2B5EF4-FFF2-40B4-BE49-F238E27FC236}">
              <a16:creationId xmlns:a16="http://schemas.microsoft.com/office/drawing/2014/main" id="{162005AA-E890-4F38-9D2D-150285C2DC3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18" name="CasellaDiTesto 7017">
          <a:extLst>
            <a:ext uri="{FF2B5EF4-FFF2-40B4-BE49-F238E27FC236}">
              <a16:creationId xmlns:a16="http://schemas.microsoft.com/office/drawing/2014/main" id="{E9359967-602F-41DE-B4B8-B11C4E82243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19" name="CasellaDiTesto 7018">
          <a:extLst>
            <a:ext uri="{FF2B5EF4-FFF2-40B4-BE49-F238E27FC236}">
              <a16:creationId xmlns:a16="http://schemas.microsoft.com/office/drawing/2014/main" id="{524D27EA-A7D7-417E-ADE4-97764EA28F2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20" name="CasellaDiTesto 7019">
          <a:extLst>
            <a:ext uri="{FF2B5EF4-FFF2-40B4-BE49-F238E27FC236}">
              <a16:creationId xmlns:a16="http://schemas.microsoft.com/office/drawing/2014/main" id="{13B374AE-A4D5-48CD-A315-09FADE0B496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21" name="CasellaDiTesto 7020">
          <a:extLst>
            <a:ext uri="{FF2B5EF4-FFF2-40B4-BE49-F238E27FC236}">
              <a16:creationId xmlns:a16="http://schemas.microsoft.com/office/drawing/2014/main" id="{9DA084D7-F628-43F5-9E79-AB3CE43B2BB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22" name="CasellaDiTesto 7021">
          <a:extLst>
            <a:ext uri="{FF2B5EF4-FFF2-40B4-BE49-F238E27FC236}">
              <a16:creationId xmlns:a16="http://schemas.microsoft.com/office/drawing/2014/main" id="{EC1E3C3F-1BAD-49CB-8AD2-AB53F00D7CC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23" name="CasellaDiTesto 7022">
          <a:extLst>
            <a:ext uri="{FF2B5EF4-FFF2-40B4-BE49-F238E27FC236}">
              <a16:creationId xmlns:a16="http://schemas.microsoft.com/office/drawing/2014/main" id="{5B645C60-728B-40EF-B729-4CEE575B1B1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24" name="CasellaDiTesto 7023">
          <a:extLst>
            <a:ext uri="{FF2B5EF4-FFF2-40B4-BE49-F238E27FC236}">
              <a16:creationId xmlns:a16="http://schemas.microsoft.com/office/drawing/2014/main" id="{BF10D052-E40E-4324-BB66-EB41C0A4D3D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25" name="CasellaDiTesto 7024">
          <a:extLst>
            <a:ext uri="{FF2B5EF4-FFF2-40B4-BE49-F238E27FC236}">
              <a16:creationId xmlns:a16="http://schemas.microsoft.com/office/drawing/2014/main" id="{6669659C-19C6-469B-8DEB-6382393E5A3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26" name="CasellaDiTesto 7025">
          <a:extLst>
            <a:ext uri="{FF2B5EF4-FFF2-40B4-BE49-F238E27FC236}">
              <a16:creationId xmlns:a16="http://schemas.microsoft.com/office/drawing/2014/main" id="{BC412C65-33F7-4F5B-9D2D-624451CFF71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27" name="CasellaDiTesto 7026">
          <a:extLst>
            <a:ext uri="{FF2B5EF4-FFF2-40B4-BE49-F238E27FC236}">
              <a16:creationId xmlns:a16="http://schemas.microsoft.com/office/drawing/2014/main" id="{9EEA718D-BAE1-454F-8D80-784856FF1B7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28" name="CasellaDiTesto 7027">
          <a:extLst>
            <a:ext uri="{FF2B5EF4-FFF2-40B4-BE49-F238E27FC236}">
              <a16:creationId xmlns:a16="http://schemas.microsoft.com/office/drawing/2014/main" id="{098A725D-AA6C-4E3E-BD66-54A02050D4A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29" name="CasellaDiTesto 7028">
          <a:extLst>
            <a:ext uri="{FF2B5EF4-FFF2-40B4-BE49-F238E27FC236}">
              <a16:creationId xmlns:a16="http://schemas.microsoft.com/office/drawing/2014/main" id="{011495FB-9593-4EA1-B8DF-737F0CB52BB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30" name="CasellaDiTesto 7029">
          <a:extLst>
            <a:ext uri="{FF2B5EF4-FFF2-40B4-BE49-F238E27FC236}">
              <a16:creationId xmlns:a16="http://schemas.microsoft.com/office/drawing/2014/main" id="{53C1044A-5510-4871-9404-6CEE9C2201C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31" name="CasellaDiTesto 7030">
          <a:extLst>
            <a:ext uri="{FF2B5EF4-FFF2-40B4-BE49-F238E27FC236}">
              <a16:creationId xmlns:a16="http://schemas.microsoft.com/office/drawing/2014/main" id="{4D54A19B-C3C3-432A-9793-E7FA49AA951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32" name="CasellaDiTesto 7031">
          <a:extLst>
            <a:ext uri="{FF2B5EF4-FFF2-40B4-BE49-F238E27FC236}">
              <a16:creationId xmlns:a16="http://schemas.microsoft.com/office/drawing/2014/main" id="{7BEDC9CA-B78C-4413-A521-80A3DC32AAF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33" name="CasellaDiTesto 7032">
          <a:extLst>
            <a:ext uri="{FF2B5EF4-FFF2-40B4-BE49-F238E27FC236}">
              <a16:creationId xmlns:a16="http://schemas.microsoft.com/office/drawing/2014/main" id="{6D3B447A-7B54-40C2-ABC7-05F930E8356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34" name="CasellaDiTesto 7033">
          <a:extLst>
            <a:ext uri="{FF2B5EF4-FFF2-40B4-BE49-F238E27FC236}">
              <a16:creationId xmlns:a16="http://schemas.microsoft.com/office/drawing/2014/main" id="{60B5FE4E-0248-41B4-AAA6-4E650C41239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35" name="CasellaDiTesto 7034">
          <a:extLst>
            <a:ext uri="{FF2B5EF4-FFF2-40B4-BE49-F238E27FC236}">
              <a16:creationId xmlns:a16="http://schemas.microsoft.com/office/drawing/2014/main" id="{3BBE405A-03B0-49AB-975F-E1456A8F75A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36" name="CasellaDiTesto 7035">
          <a:extLst>
            <a:ext uri="{FF2B5EF4-FFF2-40B4-BE49-F238E27FC236}">
              <a16:creationId xmlns:a16="http://schemas.microsoft.com/office/drawing/2014/main" id="{94A14577-FC28-452D-9E0F-44BFA872661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37" name="CasellaDiTesto 7036">
          <a:extLst>
            <a:ext uri="{FF2B5EF4-FFF2-40B4-BE49-F238E27FC236}">
              <a16:creationId xmlns:a16="http://schemas.microsoft.com/office/drawing/2014/main" id="{C7451AFB-5AD0-47B6-B986-588AC150F08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038" name="CasellaDiTesto 7037">
          <a:extLst>
            <a:ext uri="{FF2B5EF4-FFF2-40B4-BE49-F238E27FC236}">
              <a16:creationId xmlns:a16="http://schemas.microsoft.com/office/drawing/2014/main" id="{E02F8E6B-142E-45DC-A27D-DFE0F4060ED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39" name="CasellaDiTesto 7038">
          <a:extLst>
            <a:ext uri="{FF2B5EF4-FFF2-40B4-BE49-F238E27FC236}">
              <a16:creationId xmlns:a16="http://schemas.microsoft.com/office/drawing/2014/main" id="{3AB06B4B-5740-4ECA-92EC-BEC5CC16D13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40" name="CasellaDiTesto 7039">
          <a:extLst>
            <a:ext uri="{FF2B5EF4-FFF2-40B4-BE49-F238E27FC236}">
              <a16:creationId xmlns:a16="http://schemas.microsoft.com/office/drawing/2014/main" id="{D42C2189-0C14-4B66-BDBB-A1A87361D3C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41" name="CasellaDiTesto 7040">
          <a:extLst>
            <a:ext uri="{FF2B5EF4-FFF2-40B4-BE49-F238E27FC236}">
              <a16:creationId xmlns:a16="http://schemas.microsoft.com/office/drawing/2014/main" id="{77641AF0-49A7-43C4-AB21-4F3DD6A75E3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42" name="CasellaDiTesto 7041">
          <a:extLst>
            <a:ext uri="{FF2B5EF4-FFF2-40B4-BE49-F238E27FC236}">
              <a16:creationId xmlns:a16="http://schemas.microsoft.com/office/drawing/2014/main" id="{CF568E61-2701-4C38-AFF6-D48CBAD21E7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43" name="CasellaDiTesto 7042">
          <a:extLst>
            <a:ext uri="{FF2B5EF4-FFF2-40B4-BE49-F238E27FC236}">
              <a16:creationId xmlns:a16="http://schemas.microsoft.com/office/drawing/2014/main" id="{A3FA0EE1-3130-4CEB-B191-4A5CD8A2242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44" name="CasellaDiTesto 7043">
          <a:extLst>
            <a:ext uri="{FF2B5EF4-FFF2-40B4-BE49-F238E27FC236}">
              <a16:creationId xmlns:a16="http://schemas.microsoft.com/office/drawing/2014/main" id="{E8749A98-7948-41A4-A004-4446A14A252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45" name="CasellaDiTesto 7044">
          <a:extLst>
            <a:ext uri="{FF2B5EF4-FFF2-40B4-BE49-F238E27FC236}">
              <a16:creationId xmlns:a16="http://schemas.microsoft.com/office/drawing/2014/main" id="{EA9E30C2-1BD8-419C-BED0-B9DDB3B3138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46" name="CasellaDiTesto 7045">
          <a:extLst>
            <a:ext uri="{FF2B5EF4-FFF2-40B4-BE49-F238E27FC236}">
              <a16:creationId xmlns:a16="http://schemas.microsoft.com/office/drawing/2014/main" id="{D02BE309-D088-4730-BC8D-7B10FE9D222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47" name="CasellaDiTesto 7046">
          <a:extLst>
            <a:ext uri="{FF2B5EF4-FFF2-40B4-BE49-F238E27FC236}">
              <a16:creationId xmlns:a16="http://schemas.microsoft.com/office/drawing/2014/main" id="{C765CC54-EA12-499B-93CC-D3D1BB6727D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48" name="CasellaDiTesto 7047">
          <a:extLst>
            <a:ext uri="{FF2B5EF4-FFF2-40B4-BE49-F238E27FC236}">
              <a16:creationId xmlns:a16="http://schemas.microsoft.com/office/drawing/2014/main" id="{BDC1A30D-A5B4-4B5E-B974-B8456A81313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49" name="CasellaDiTesto 7048">
          <a:extLst>
            <a:ext uri="{FF2B5EF4-FFF2-40B4-BE49-F238E27FC236}">
              <a16:creationId xmlns:a16="http://schemas.microsoft.com/office/drawing/2014/main" id="{8F72124D-407A-4F23-96F8-339357CED50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50" name="CasellaDiTesto 7049">
          <a:extLst>
            <a:ext uri="{FF2B5EF4-FFF2-40B4-BE49-F238E27FC236}">
              <a16:creationId xmlns:a16="http://schemas.microsoft.com/office/drawing/2014/main" id="{8CB2EBEC-420D-43BF-BEB3-AE06E8D008C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51" name="CasellaDiTesto 7050">
          <a:extLst>
            <a:ext uri="{FF2B5EF4-FFF2-40B4-BE49-F238E27FC236}">
              <a16:creationId xmlns:a16="http://schemas.microsoft.com/office/drawing/2014/main" id="{73435B7C-2A8D-4FD1-91D7-56323077DFD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52" name="CasellaDiTesto 7051">
          <a:extLst>
            <a:ext uri="{FF2B5EF4-FFF2-40B4-BE49-F238E27FC236}">
              <a16:creationId xmlns:a16="http://schemas.microsoft.com/office/drawing/2014/main" id="{F35AD3A0-52F2-4D49-9C6C-C510634AA71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53" name="CasellaDiTesto 7052">
          <a:extLst>
            <a:ext uri="{FF2B5EF4-FFF2-40B4-BE49-F238E27FC236}">
              <a16:creationId xmlns:a16="http://schemas.microsoft.com/office/drawing/2014/main" id="{0D215D6A-6C08-44A1-9CA6-09DB6A6320E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54" name="CasellaDiTesto 7053">
          <a:extLst>
            <a:ext uri="{FF2B5EF4-FFF2-40B4-BE49-F238E27FC236}">
              <a16:creationId xmlns:a16="http://schemas.microsoft.com/office/drawing/2014/main" id="{0955CEB1-C8C2-4D48-AB7F-5B5D71113CF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55" name="CasellaDiTesto 7054">
          <a:extLst>
            <a:ext uri="{FF2B5EF4-FFF2-40B4-BE49-F238E27FC236}">
              <a16:creationId xmlns:a16="http://schemas.microsoft.com/office/drawing/2014/main" id="{FAF86B8E-8ABB-4BD9-9AA3-51F2821C782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56" name="CasellaDiTesto 7055">
          <a:extLst>
            <a:ext uri="{FF2B5EF4-FFF2-40B4-BE49-F238E27FC236}">
              <a16:creationId xmlns:a16="http://schemas.microsoft.com/office/drawing/2014/main" id="{AB6E9866-E243-4CD8-9A55-C98A1374B9F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57" name="CasellaDiTesto 7056">
          <a:extLst>
            <a:ext uri="{FF2B5EF4-FFF2-40B4-BE49-F238E27FC236}">
              <a16:creationId xmlns:a16="http://schemas.microsoft.com/office/drawing/2014/main" id="{EEF8E0FF-12D0-4DEC-B8CA-ACCAEE67A99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58" name="CasellaDiTesto 7057">
          <a:extLst>
            <a:ext uri="{FF2B5EF4-FFF2-40B4-BE49-F238E27FC236}">
              <a16:creationId xmlns:a16="http://schemas.microsoft.com/office/drawing/2014/main" id="{58371F86-A4F4-417F-9304-B4ED7B73419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59" name="CasellaDiTesto 7058">
          <a:extLst>
            <a:ext uri="{FF2B5EF4-FFF2-40B4-BE49-F238E27FC236}">
              <a16:creationId xmlns:a16="http://schemas.microsoft.com/office/drawing/2014/main" id="{EF710E25-EF37-4003-BE7E-6E2BB40ED12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60" name="CasellaDiTesto 7059">
          <a:extLst>
            <a:ext uri="{FF2B5EF4-FFF2-40B4-BE49-F238E27FC236}">
              <a16:creationId xmlns:a16="http://schemas.microsoft.com/office/drawing/2014/main" id="{BBF01CDF-40B9-4579-BB3D-9E153BAE8E0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61" name="CasellaDiTesto 7060">
          <a:extLst>
            <a:ext uri="{FF2B5EF4-FFF2-40B4-BE49-F238E27FC236}">
              <a16:creationId xmlns:a16="http://schemas.microsoft.com/office/drawing/2014/main" id="{33503A6D-49DE-40CE-BBDE-04D7B205584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62" name="CasellaDiTesto 7061">
          <a:extLst>
            <a:ext uri="{FF2B5EF4-FFF2-40B4-BE49-F238E27FC236}">
              <a16:creationId xmlns:a16="http://schemas.microsoft.com/office/drawing/2014/main" id="{A4758E71-1DFB-4C31-87C8-730BC399FF5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63" name="CasellaDiTesto 7062">
          <a:extLst>
            <a:ext uri="{FF2B5EF4-FFF2-40B4-BE49-F238E27FC236}">
              <a16:creationId xmlns:a16="http://schemas.microsoft.com/office/drawing/2014/main" id="{368B3DC9-F1A4-4694-A2D4-F49F9BC13F2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64" name="CasellaDiTesto 7063">
          <a:extLst>
            <a:ext uri="{FF2B5EF4-FFF2-40B4-BE49-F238E27FC236}">
              <a16:creationId xmlns:a16="http://schemas.microsoft.com/office/drawing/2014/main" id="{12167F62-47FB-4154-9B3A-F181FA10285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65" name="CasellaDiTesto 7064">
          <a:extLst>
            <a:ext uri="{FF2B5EF4-FFF2-40B4-BE49-F238E27FC236}">
              <a16:creationId xmlns:a16="http://schemas.microsoft.com/office/drawing/2014/main" id="{42B48452-0A9A-4C08-90C6-07518B4D197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66" name="CasellaDiTesto 7065">
          <a:extLst>
            <a:ext uri="{FF2B5EF4-FFF2-40B4-BE49-F238E27FC236}">
              <a16:creationId xmlns:a16="http://schemas.microsoft.com/office/drawing/2014/main" id="{CA1769DE-7983-4859-9F1A-DEB90355420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67" name="CasellaDiTesto 7066">
          <a:extLst>
            <a:ext uri="{FF2B5EF4-FFF2-40B4-BE49-F238E27FC236}">
              <a16:creationId xmlns:a16="http://schemas.microsoft.com/office/drawing/2014/main" id="{1E1AC69A-3BA3-470A-A380-522C2EE981D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68" name="CasellaDiTesto 7067">
          <a:extLst>
            <a:ext uri="{FF2B5EF4-FFF2-40B4-BE49-F238E27FC236}">
              <a16:creationId xmlns:a16="http://schemas.microsoft.com/office/drawing/2014/main" id="{ED05A3E9-5F36-4FF9-A63B-335025AB472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69" name="CasellaDiTesto 7068">
          <a:extLst>
            <a:ext uri="{FF2B5EF4-FFF2-40B4-BE49-F238E27FC236}">
              <a16:creationId xmlns:a16="http://schemas.microsoft.com/office/drawing/2014/main" id="{088D6F59-C01F-4CF5-A196-F6909DF9811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70" name="CasellaDiTesto 7069">
          <a:extLst>
            <a:ext uri="{FF2B5EF4-FFF2-40B4-BE49-F238E27FC236}">
              <a16:creationId xmlns:a16="http://schemas.microsoft.com/office/drawing/2014/main" id="{747DE104-CA81-4C9C-B472-FDC347F5AF2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71" name="CasellaDiTesto 7070">
          <a:extLst>
            <a:ext uri="{FF2B5EF4-FFF2-40B4-BE49-F238E27FC236}">
              <a16:creationId xmlns:a16="http://schemas.microsoft.com/office/drawing/2014/main" id="{C4CEB7BB-9B51-4AF8-B0F1-8DECF2F1D8B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72" name="CasellaDiTesto 7071">
          <a:extLst>
            <a:ext uri="{FF2B5EF4-FFF2-40B4-BE49-F238E27FC236}">
              <a16:creationId xmlns:a16="http://schemas.microsoft.com/office/drawing/2014/main" id="{EE225658-C14C-4B38-B35F-BD6B46B9F52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73" name="CasellaDiTesto 7072">
          <a:extLst>
            <a:ext uri="{FF2B5EF4-FFF2-40B4-BE49-F238E27FC236}">
              <a16:creationId xmlns:a16="http://schemas.microsoft.com/office/drawing/2014/main" id="{CBDAD726-0F66-4422-8838-B8C27E2DD72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74" name="CasellaDiTesto 7073">
          <a:extLst>
            <a:ext uri="{FF2B5EF4-FFF2-40B4-BE49-F238E27FC236}">
              <a16:creationId xmlns:a16="http://schemas.microsoft.com/office/drawing/2014/main" id="{14D8F1DC-BB49-4706-A5C7-F3DE7D9A475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75" name="CasellaDiTesto 7074">
          <a:extLst>
            <a:ext uri="{FF2B5EF4-FFF2-40B4-BE49-F238E27FC236}">
              <a16:creationId xmlns:a16="http://schemas.microsoft.com/office/drawing/2014/main" id="{29FF547C-687A-476B-9AFA-04342E64C30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76" name="CasellaDiTesto 7075">
          <a:extLst>
            <a:ext uri="{FF2B5EF4-FFF2-40B4-BE49-F238E27FC236}">
              <a16:creationId xmlns:a16="http://schemas.microsoft.com/office/drawing/2014/main" id="{264310CD-577A-4B2E-B74E-8CCF73F3F25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77" name="CasellaDiTesto 7076">
          <a:extLst>
            <a:ext uri="{FF2B5EF4-FFF2-40B4-BE49-F238E27FC236}">
              <a16:creationId xmlns:a16="http://schemas.microsoft.com/office/drawing/2014/main" id="{3AA357ED-F10B-4989-A8F9-13C4AD0C5D8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78" name="CasellaDiTesto 7077">
          <a:extLst>
            <a:ext uri="{FF2B5EF4-FFF2-40B4-BE49-F238E27FC236}">
              <a16:creationId xmlns:a16="http://schemas.microsoft.com/office/drawing/2014/main" id="{9721D86D-C342-4233-A899-0130EF48BBF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79" name="CasellaDiTesto 7078">
          <a:extLst>
            <a:ext uri="{FF2B5EF4-FFF2-40B4-BE49-F238E27FC236}">
              <a16:creationId xmlns:a16="http://schemas.microsoft.com/office/drawing/2014/main" id="{E7F334D1-1880-4518-A526-D4746B47075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80" name="CasellaDiTesto 7079">
          <a:extLst>
            <a:ext uri="{FF2B5EF4-FFF2-40B4-BE49-F238E27FC236}">
              <a16:creationId xmlns:a16="http://schemas.microsoft.com/office/drawing/2014/main" id="{A43755CF-EF70-4946-AAD0-A04DD3DF3A8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81" name="CasellaDiTesto 7080">
          <a:extLst>
            <a:ext uri="{FF2B5EF4-FFF2-40B4-BE49-F238E27FC236}">
              <a16:creationId xmlns:a16="http://schemas.microsoft.com/office/drawing/2014/main" id="{56DCC757-22DB-43F2-849C-E431F8EA409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82" name="CasellaDiTesto 7081">
          <a:extLst>
            <a:ext uri="{FF2B5EF4-FFF2-40B4-BE49-F238E27FC236}">
              <a16:creationId xmlns:a16="http://schemas.microsoft.com/office/drawing/2014/main" id="{302C3397-4FA5-4CF2-8B11-A29628918CF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83" name="CasellaDiTesto 7082">
          <a:extLst>
            <a:ext uri="{FF2B5EF4-FFF2-40B4-BE49-F238E27FC236}">
              <a16:creationId xmlns:a16="http://schemas.microsoft.com/office/drawing/2014/main" id="{BE3A0CD8-9C9F-4322-9403-EDB9096B02E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84" name="CasellaDiTesto 7083">
          <a:extLst>
            <a:ext uri="{FF2B5EF4-FFF2-40B4-BE49-F238E27FC236}">
              <a16:creationId xmlns:a16="http://schemas.microsoft.com/office/drawing/2014/main" id="{DB4351FD-BCD5-43EB-90B5-C400350E734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85" name="CasellaDiTesto 7084">
          <a:extLst>
            <a:ext uri="{FF2B5EF4-FFF2-40B4-BE49-F238E27FC236}">
              <a16:creationId xmlns:a16="http://schemas.microsoft.com/office/drawing/2014/main" id="{38A605C7-E61D-4342-8963-035D9595D30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86" name="CasellaDiTesto 7085">
          <a:extLst>
            <a:ext uri="{FF2B5EF4-FFF2-40B4-BE49-F238E27FC236}">
              <a16:creationId xmlns:a16="http://schemas.microsoft.com/office/drawing/2014/main" id="{902335FE-1729-4C59-B433-3EE25C2F1FB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87" name="CasellaDiTesto 7086">
          <a:extLst>
            <a:ext uri="{FF2B5EF4-FFF2-40B4-BE49-F238E27FC236}">
              <a16:creationId xmlns:a16="http://schemas.microsoft.com/office/drawing/2014/main" id="{A7C38767-85F7-4FA0-9125-7D869C7F841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88" name="CasellaDiTesto 7087">
          <a:extLst>
            <a:ext uri="{FF2B5EF4-FFF2-40B4-BE49-F238E27FC236}">
              <a16:creationId xmlns:a16="http://schemas.microsoft.com/office/drawing/2014/main" id="{70C4979B-A8D7-4964-ACFE-08D8247917F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89" name="CasellaDiTesto 7088">
          <a:extLst>
            <a:ext uri="{FF2B5EF4-FFF2-40B4-BE49-F238E27FC236}">
              <a16:creationId xmlns:a16="http://schemas.microsoft.com/office/drawing/2014/main" id="{B3D82C37-B8C0-4CBA-BFDC-64CD789F02B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90" name="CasellaDiTesto 7089">
          <a:extLst>
            <a:ext uri="{FF2B5EF4-FFF2-40B4-BE49-F238E27FC236}">
              <a16:creationId xmlns:a16="http://schemas.microsoft.com/office/drawing/2014/main" id="{8E8EB21F-0F24-4B95-9263-95A4BF0DD21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91" name="CasellaDiTesto 7090">
          <a:extLst>
            <a:ext uri="{FF2B5EF4-FFF2-40B4-BE49-F238E27FC236}">
              <a16:creationId xmlns:a16="http://schemas.microsoft.com/office/drawing/2014/main" id="{6F0EF02E-01B8-4AA4-A13C-2C8D7931403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92" name="CasellaDiTesto 7091">
          <a:extLst>
            <a:ext uri="{FF2B5EF4-FFF2-40B4-BE49-F238E27FC236}">
              <a16:creationId xmlns:a16="http://schemas.microsoft.com/office/drawing/2014/main" id="{433990FE-366D-48EA-9F2E-33E0DA8FF10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93" name="CasellaDiTesto 7092">
          <a:extLst>
            <a:ext uri="{FF2B5EF4-FFF2-40B4-BE49-F238E27FC236}">
              <a16:creationId xmlns:a16="http://schemas.microsoft.com/office/drawing/2014/main" id="{DDCF3322-25B1-40EA-AFEE-ED96DE86EAA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94" name="CasellaDiTesto 7093">
          <a:extLst>
            <a:ext uri="{FF2B5EF4-FFF2-40B4-BE49-F238E27FC236}">
              <a16:creationId xmlns:a16="http://schemas.microsoft.com/office/drawing/2014/main" id="{9B2A3CFA-4B51-4C1B-BB12-F324D506A58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095" name="CasellaDiTesto 7094">
          <a:extLst>
            <a:ext uri="{FF2B5EF4-FFF2-40B4-BE49-F238E27FC236}">
              <a16:creationId xmlns:a16="http://schemas.microsoft.com/office/drawing/2014/main" id="{DF9EA86C-4452-43D8-A1BE-7898180BF7A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96" name="CasellaDiTesto 7095">
          <a:extLst>
            <a:ext uri="{FF2B5EF4-FFF2-40B4-BE49-F238E27FC236}">
              <a16:creationId xmlns:a16="http://schemas.microsoft.com/office/drawing/2014/main" id="{DC05FB59-7F88-4D96-BF87-18551A96605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97" name="CasellaDiTesto 7096">
          <a:extLst>
            <a:ext uri="{FF2B5EF4-FFF2-40B4-BE49-F238E27FC236}">
              <a16:creationId xmlns:a16="http://schemas.microsoft.com/office/drawing/2014/main" id="{89119116-6F7E-47A8-BFFF-0E946FBC434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098" name="CasellaDiTesto 7097">
          <a:extLst>
            <a:ext uri="{FF2B5EF4-FFF2-40B4-BE49-F238E27FC236}">
              <a16:creationId xmlns:a16="http://schemas.microsoft.com/office/drawing/2014/main" id="{6D0C0511-19C4-4593-9D29-B823BE47495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099" name="CasellaDiTesto 7098">
          <a:extLst>
            <a:ext uri="{FF2B5EF4-FFF2-40B4-BE49-F238E27FC236}">
              <a16:creationId xmlns:a16="http://schemas.microsoft.com/office/drawing/2014/main" id="{14D244B8-AC60-4E63-9F9C-43C7C9903D7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100" name="CasellaDiTesto 7099">
          <a:extLst>
            <a:ext uri="{FF2B5EF4-FFF2-40B4-BE49-F238E27FC236}">
              <a16:creationId xmlns:a16="http://schemas.microsoft.com/office/drawing/2014/main" id="{38EFB137-F0D8-4C64-876D-96B055BE9E7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101" name="CasellaDiTesto 7100">
          <a:extLst>
            <a:ext uri="{FF2B5EF4-FFF2-40B4-BE49-F238E27FC236}">
              <a16:creationId xmlns:a16="http://schemas.microsoft.com/office/drawing/2014/main" id="{4941895D-0A02-4765-AD21-769B1DB0A9C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02" name="CasellaDiTesto 7101">
          <a:extLst>
            <a:ext uri="{FF2B5EF4-FFF2-40B4-BE49-F238E27FC236}">
              <a16:creationId xmlns:a16="http://schemas.microsoft.com/office/drawing/2014/main" id="{72E43F3A-B637-43A0-A3A1-171E3FF6D0C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03" name="CasellaDiTesto 7102">
          <a:extLst>
            <a:ext uri="{FF2B5EF4-FFF2-40B4-BE49-F238E27FC236}">
              <a16:creationId xmlns:a16="http://schemas.microsoft.com/office/drawing/2014/main" id="{F3D33649-76E8-485B-B8E7-F7A63DD9AFC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04" name="CasellaDiTesto 7103">
          <a:extLst>
            <a:ext uri="{FF2B5EF4-FFF2-40B4-BE49-F238E27FC236}">
              <a16:creationId xmlns:a16="http://schemas.microsoft.com/office/drawing/2014/main" id="{6085855C-50D2-4E04-8F19-4AA85F97D2F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05" name="CasellaDiTesto 7104">
          <a:extLst>
            <a:ext uri="{FF2B5EF4-FFF2-40B4-BE49-F238E27FC236}">
              <a16:creationId xmlns:a16="http://schemas.microsoft.com/office/drawing/2014/main" id="{D4971AB5-29BE-426F-8B9C-CEA8ADDFC7D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06" name="CasellaDiTesto 7105">
          <a:extLst>
            <a:ext uri="{FF2B5EF4-FFF2-40B4-BE49-F238E27FC236}">
              <a16:creationId xmlns:a16="http://schemas.microsoft.com/office/drawing/2014/main" id="{A3641490-51E2-4F15-AF1D-D92CE33C482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07" name="CasellaDiTesto 7106">
          <a:extLst>
            <a:ext uri="{FF2B5EF4-FFF2-40B4-BE49-F238E27FC236}">
              <a16:creationId xmlns:a16="http://schemas.microsoft.com/office/drawing/2014/main" id="{497C7111-FB38-4649-8A19-220D8B3206A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08" name="CasellaDiTesto 7107">
          <a:extLst>
            <a:ext uri="{FF2B5EF4-FFF2-40B4-BE49-F238E27FC236}">
              <a16:creationId xmlns:a16="http://schemas.microsoft.com/office/drawing/2014/main" id="{923C8864-AE81-4CB0-94EA-F83F0995068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09" name="CasellaDiTesto 7108">
          <a:extLst>
            <a:ext uri="{FF2B5EF4-FFF2-40B4-BE49-F238E27FC236}">
              <a16:creationId xmlns:a16="http://schemas.microsoft.com/office/drawing/2014/main" id="{D9BD7B4C-4517-4A5E-8BB8-F865F78D70B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10" name="CasellaDiTesto 7109">
          <a:extLst>
            <a:ext uri="{FF2B5EF4-FFF2-40B4-BE49-F238E27FC236}">
              <a16:creationId xmlns:a16="http://schemas.microsoft.com/office/drawing/2014/main" id="{1C62F651-5614-4A23-BB53-E5F27A9077B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11" name="CasellaDiTesto 7110">
          <a:extLst>
            <a:ext uri="{FF2B5EF4-FFF2-40B4-BE49-F238E27FC236}">
              <a16:creationId xmlns:a16="http://schemas.microsoft.com/office/drawing/2014/main" id="{9362EE40-EC09-4D04-B282-69E5390DC09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12" name="CasellaDiTesto 7111">
          <a:extLst>
            <a:ext uri="{FF2B5EF4-FFF2-40B4-BE49-F238E27FC236}">
              <a16:creationId xmlns:a16="http://schemas.microsoft.com/office/drawing/2014/main" id="{0B35BA93-50B2-4A77-8516-CA3EA35D06A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13" name="CasellaDiTesto 7112">
          <a:extLst>
            <a:ext uri="{FF2B5EF4-FFF2-40B4-BE49-F238E27FC236}">
              <a16:creationId xmlns:a16="http://schemas.microsoft.com/office/drawing/2014/main" id="{15C2E1FD-68D3-4DE8-AEBD-0B5154ED924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14" name="CasellaDiTesto 7113">
          <a:extLst>
            <a:ext uri="{FF2B5EF4-FFF2-40B4-BE49-F238E27FC236}">
              <a16:creationId xmlns:a16="http://schemas.microsoft.com/office/drawing/2014/main" id="{383AA8C8-442A-49F1-8342-E7439F26448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15" name="CasellaDiTesto 7114">
          <a:extLst>
            <a:ext uri="{FF2B5EF4-FFF2-40B4-BE49-F238E27FC236}">
              <a16:creationId xmlns:a16="http://schemas.microsoft.com/office/drawing/2014/main" id="{8D2514BA-7D83-4868-8ED5-C6C264DFD65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16" name="CasellaDiTesto 7115">
          <a:extLst>
            <a:ext uri="{FF2B5EF4-FFF2-40B4-BE49-F238E27FC236}">
              <a16:creationId xmlns:a16="http://schemas.microsoft.com/office/drawing/2014/main" id="{2DA5546B-0494-4AE9-BFE1-2EA415EE5B6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17" name="CasellaDiTesto 7116">
          <a:extLst>
            <a:ext uri="{FF2B5EF4-FFF2-40B4-BE49-F238E27FC236}">
              <a16:creationId xmlns:a16="http://schemas.microsoft.com/office/drawing/2014/main" id="{C2D74662-D38E-4917-AA8B-F8ED1B9C300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18" name="CasellaDiTesto 7117">
          <a:extLst>
            <a:ext uri="{FF2B5EF4-FFF2-40B4-BE49-F238E27FC236}">
              <a16:creationId xmlns:a16="http://schemas.microsoft.com/office/drawing/2014/main" id="{A70FD601-07BC-4D9A-A78A-6A897DA6FE3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19" name="CasellaDiTesto 7118">
          <a:extLst>
            <a:ext uri="{FF2B5EF4-FFF2-40B4-BE49-F238E27FC236}">
              <a16:creationId xmlns:a16="http://schemas.microsoft.com/office/drawing/2014/main" id="{F7957122-B95A-4AEF-8D87-9D3696301F9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20" name="CasellaDiTesto 7119">
          <a:extLst>
            <a:ext uri="{FF2B5EF4-FFF2-40B4-BE49-F238E27FC236}">
              <a16:creationId xmlns:a16="http://schemas.microsoft.com/office/drawing/2014/main" id="{691A6C0D-5681-4FA5-B35D-D54743E3BD6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21" name="CasellaDiTesto 7120">
          <a:extLst>
            <a:ext uri="{FF2B5EF4-FFF2-40B4-BE49-F238E27FC236}">
              <a16:creationId xmlns:a16="http://schemas.microsoft.com/office/drawing/2014/main" id="{ECA49CD2-B30F-4E3B-B059-59FBD8F41F9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22" name="CasellaDiTesto 7121">
          <a:extLst>
            <a:ext uri="{FF2B5EF4-FFF2-40B4-BE49-F238E27FC236}">
              <a16:creationId xmlns:a16="http://schemas.microsoft.com/office/drawing/2014/main" id="{752BF732-F518-4753-B68B-1380D42CC87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123" name="CasellaDiTesto 7122">
          <a:extLst>
            <a:ext uri="{FF2B5EF4-FFF2-40B4-BE49-F238E27FC236}">
              <a16:creationId xmlns:a16="http://schemas.microsoft.com/office/drawing/2014/main" id="{195FFA8B-9776-4103-9A02-ED6C6D2EE7B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124" name="CasellaDiTesto 7123">
          <a:extLst>
            <a:ext uri="{FF2B5EF4-FFF2-40B4-BE49-F238E27FC236}">
              <a16:creationId xmlns:a16="http://schemas.microsoft.com/office/drawing/2014/main" id="{3CDE792D-16B4-47FB-8838-339AACAC95A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125" name="CasellaDiTesto 7124">
          <a:extLst>
            <a:ext uri="{FF2B5EF4-FFF2-40B4-BE49-F238E27FC236}">
              <a16:creationId xmlns:a16="http://schemas.microsoft.com/office/drawing/2014/main" id="{C57AC26B-29A8-46C7-98C9-AB12A14FA2D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126" name="CasellaDiTesto 7125">
          <a:extLst>
            <a:ext uri="{FF2B5EF4-FFF2-40B4-BE49-F238E27FC236}">
              <a16:creationId xmlns:a16="http://schemas.microsoft.com/office/drawing/2014/main" id="{BA76FB71-6EE8-4285-B6C1-0EA1D7E4E25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127" name="CasellaDiTesto 7126">
          <a:extLst>
            <a:ext uri="{FF2B5EF4-FFF2-40B4-BE49-F238E27FC236}">
              <a16:creationId xmlns:a16="http://schemas.microsoft.com/office/drawing/2014/main" id="{088838F2-9B0B-43DF-88C8-9A4F2588531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128" name="CasellaDiTesto 7127">
          <a:extLst>
            <a:ext uri="{FF2B5EF4-FFF2-40B4-BE49-F238E27FC236}">
              <a16:creationId xmlns:a16="http://schemas.microsoft.com/office/drawing/2014/main" id="{6AAE9F9E-8F0B-4A9F-99CC-B98B4B7632B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129" name="CasellaDiTesto 7128">
          <a:extLst>
            <a:ext uri="{FF2B5EF4-FFF2-40B4-BE49-F238E27FC236}">
              <a16:creationId xmlns:a16="http://schemas.microsoft.com/office/drawing/2014/main" id="{D35FB602-515B-485D-AEBC-8B63CF5E4D5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130" name="CasellaDiTesto 7129">
          <a:extLst>
            <a:ext uri="{FF2B5EF4-FFF2-40B4-BE49-F238E27FC236}">
              <a16:creationId xmlns:a16="http://schemas.microsoft.com/office/drawing/2014/main" id="{DF081AB8-4863-4A06-B303-85D0DA7430A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131" name="CasellaDiTesto 7130">
          <a:extLst>
            <a:ext uri="{FF2B5EF4-FFF2-40B4-BE49-F238E27FC236}">
              <a16:creationId xmlns:a16="http://schemas.microsoft.com/office/drawing/2014/main" id="{75D0D547-3C3A-455E-B6E9-CE4D5A774E2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132" name="CasellaDiTesto 7131">
          <a:extLst>
            <a:ext uri="{FF2B5EF4-FFF2-40B4-BE49-F238E27FC236}">
              <a16:creationId xmlns:a16="http://schemas.microsoft.com/office/drawing/2014/main" id="{B4830E6D-0FB4-41EF-A657-D958A0AFFFB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33" name="CasellaDiTesto 7132">
          <a:extLst>
            <a:ext uri="{FF2B5EF4-FFF2-40B4-BE49-F238E27FC236}">
              <a16:creationId xmlns:a16="http://schemas.microsoft.com/office/drawing/2014/main" id="{EC79AE5C-2B36-4DA7-ABD6-2603010A64B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134" name="CasellaDiTesto 7133">
          <a:extLst>
            <a:ext uri="{FF2B5EF4-FFF2-40B4-BE49-F238E27FC236}">
              <a16:creationId xmlns:a16="http://schemas.microsoft.com/office/drawing/2014/main" id="{9A1F0D72-3457-4D61-8DC4-D66A6E7EDA8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35" name="CasellaDiTesto 7134">
          <a:extLst>
            <a:ext uri="{FF2B5EF4-FFF2-40B4-BE49-F238E27FC236}">
              <a16:creationId xmlns:a16="http://schemas.microsoft.com/office/drawing/2014/main" id="{8195727D-4190-4E76-B7F9-AA1543DF903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136" name="CasellaDiTesto 7135">
          <a:extLst>
            <a:ext uri="{FF2B5EF4-FFF2-40B4-BE49-F238E27FC236}">
              <a16:creationId xmlns:a16="http://schemas.microsoft.com/office/drawing/2014/main" id="{1B51816D-9CC6-48E5-8CAD-83E286E63AA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37" name="CasellaDiTesto 7136">
          <a:extLst>
            <a:ext uri="{FF2B5EF4-FFF2-40B4-BE49-F238E27FC236}">
              <a16:creationId xmlns:a16="http://schemas.microsoft.com/office/drawing/2014/main" id="{42CD21ED-4C10-4B34-BA36-99C7DF94354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38" name="CasellaDiTesto 7137">
          <a:extLst>
            <a:ext uri="{FF2B5EF4-FFF2-40B4-BE49-F238E27FC236}">
              <a16:creationId xmlns:a16="http://schemas.microsoft.com/office/drawing/2014/main" id="{3EC52335-8893-4AE2-B9A3-F2B531D2395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39" name="CasellaDiTesto 7138">
          <a:extLst>
            <a:ext uri="{FF2B5EF4-FFF2-40B4-BE49-F238E27FC236}">
              <a16:creationId xmlns:a16="http://schemas.microsoft.com/office/drawing/2014/main" id="{2E886804-E966-4C5C-9018-EE86BE11F54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40" name="CasellaDiTesto 7139">
          <a:extLst>
            <a:ext uri="{FF2B5EF4-FFF2-40B4-BE49-F238E27FC236}">
              <a16:creationId xmlns:a16="http://schemas.microsoft.com/office/drawing/2014/main" id="{6999BC65-F6EA-4879-85F4-24831553C62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41" name="CasellaDiTesto 7140">
          <a:extLst>
            <a:ext uri="{FF2B5EF4-FFF2-40B4-BE49-F238E27FC236}">
              <a16:creationId xmlns:a16="http://schemas.microsoft.com/office/drawing/2014/main" id="{E5231D58-1C76-4068-BE56-3B4A2258783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42" name="CasellaDiTesto 7141">
          <a:extLst>
            <a:ext uri="{FF2B5EF4-FFF2-40B4-BE49-F238E27FC236}">
              <a16:creationId xmlns:a16="http://schemas.microsoft.com/office/drawing/2014/main" id="{9BFE0DA7-25DA-4C26-B9B0-524A80CE7CF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43" name="CasellaDiTesto 7142">
          <a:extLst>
            <a:ext uri="{FF2B5EF4-FFF2-40B4-BE49-F238E27FC236}">
              <a16:creationId xmlns:a16="http://schemas.microsoft.com/office/drawing/2014/main" id="{006BEECF-05E1-4E85-B5FD-716ED5EA24F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44" name="CasellaDiTesto 7143">
          <a:extLst>
            <a:ext uri="{FF2B5EF4-FFF2-40B4-BE49-F238E27FC236}">
              <a16:creationId xmlns:a16="http://schemas.microsoft.com/office/drawing/2014/main" id="{FB9EB766-A9A0-4FF8-8A74-70F3C7FFC64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45" name="CasellaDiTesto 7144">
          <a:extLst>
            <a:ext uri="{FF2B5EF4-FFF2-40B4-BE49-F238E27FC236}">
              <a16:creationId xmlns:a16="http://schemas.microsoft.com/office/drawing/2014/main" id="{7260D1B1-4C93-48B5-89A5-5F3D91EF6AB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46" name="CasellaDiTesto 7145">
          <a:extLst>
            <a:ext uri="{FF2B5EF4-FFF2-40B4-BE49-F238E27FC236}">
              <a16:creationId xmlns:a16="http://schemas.microsoft.com/office/drawing/2014/main" id="{AFCB48F7-7DC6-4F61-8970-5CD3996608E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47" name="CasellaDiTesto 7146">
          <a:extLst>
            <a:ext uri="{FF2B5EF4-FFF2-40B4-BE49-F238E27FC236}">
              <a16:creationId xmlns:a16="http://schemas.microsoft.com/office/drawing/2014/main" id="{419708CB-0935-499B-B160-0492930CE7C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48" name="CasellaDiTesto 7147">
          <a:extLst>
            <a:ext uri="{FF2B5EF4-FFF2-40B4-BE49-F238E27FC236}">
              <a16:creationId xmlns:a16="http://schemas.microsoft.com/office/drawing/2014/main" id="{5D37F5FF-3390-4BD1-AD2B-09F263DF1BC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49" name="CasellaDiTesto 7148">
          <a:extLst>
            <a:ext uri="{FF2B5EF4-FFF2-40B4-BE49-F238E27FC236}">
              <a16:creationId xmlns:a16="http://schemas.microsoft.com/office/drawing/2014/main" id="{08BEC11F-19A9-4286-9864-419728EDB9B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50" name="CasellaDiTesto 7149">
          <a:extLst>
            <a:ext uri="{FF2B5EF4-FFF2-40B4-BE49-F238E27FC236}">
              <a16:creationId xmlns:a16="http://schemas.microsoft.com/office/drawing/2014/main" id="{EECC6356-D293-4BD0-83AC-10257A4858F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51" name="CasellaDiTesto 7150">
          <a:extLst>
            <a:ext uri="{FF2B5EF4-FFF2-40B4-BE49-F238E27FC236}">
              <a16:creationId xmlns:a16="http://schemas.microsoft.com/office/drawing/2014/main" id="{11A38B75-2D85-45AF-B371-2584FDA4F11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52" name="CasellaDiTesto 7151">
          <a:extLst>
            <a:ext uri="{FF2B5EF4-FFF2-40B4-BE49-F238E27FC236}">
              <a16:creationId xmlns:a16="http://schemas.microsoft.com/office/drawing/2014/main" id="{9D750BC3-CAB8-4D40-A013-0FB65B3DDE4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53" name="CasellaDiTesto 7152">
          <a:extLst>
            <a:ext uri="{FF2B5EF4-FFF2-40B4-BE49-F238E27FC236}">
              <a16:creationId xmlns:a16="http://schemas.microsoft.com/office/drawing/2014/main" id="{3A4C5D42-D492-41AA-B26A-C27892E3E25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54" name="CasellaDiTesto 7153">
          <a:extLst>
            <a:ext uri="{FF2B5EF4-FFF2-40B4-BE49-F238E27FC236}">
              <a16:creationId xmlns:a16="http://schemas.microsoft.com/office/drawing/2014/main" id="{549DEF80-BE88-4BD4-B1ED-BCBEA161560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55" name="CasellaDiTesto 7154">
          <a:extLst>
            <a:ext uri="{FF2B5EF4-FFF2-40B4-BE49-F238E27FC236}">
              <a16:creationId xmlns:a16="http://schemas.microsoft.com/office/drawing/2014/main" id="{D560FF7D-09AD-4B82-BC12-016B4DF5135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56" name="CasellaDiTesto 7155">
          <a:extLst>
            <a:ext uri="{FF2B5EF4-FFF2-40B4-BE49-F238E27FC236}">
              <a16:creationId xmlns:a16="http://schemas.microsoft.com/office/drawing/2014/main" id="{A1F3A176-23C8-43B9-A629-45B6CC11150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57" name="CasellaDiTesto 7156">
          <a:extLst>
            <a:ext uri="{FF2B5EF4-FFF2-40B4-BE49-F238E27FC236}">
              <a16:creationId xmlns:a16="http://schemas.microsoft.com/office/drawing/2014/main" id="{CBFA8823-CAB8-49D8-BA7C-8A575EBE12B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58" name="CasellaDiTesto 7157">
          <a:extLst>
            <a:ext uri="{FF2B5EF4-FFF2-40B4-BE49-F238E27FC236}">
              <a16:creationId xmlns:a16="http://schemas.microsoft.com/office/drawing/2014/main" id="{1E8056D1-96EF-4658-A2A8-6FD947DB285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59" name="CasellaDiTesto 7158">
          <a:extLst>
            <a:ext uri="{FF2B5EF4-FFF2-40B4-BE49-F238E27FC236}">
              <a16:creationId xmlns:a16="http://schemas.microsoft.com/office/drawing/2014/main" id="{56772632-E15C-423C-9683-041E1632019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60" name="CasellaDiTesto 7159">
          <a:extLst>
            <a:ext uri="{FF2B5EF4-FFF2-40B4-BE49-F238E27FC236}">
              <a16:creationId xmlns:a16="http://schemas.microsoft.com/office/drawing/2014/main" id="{6AABCD11-B3ED-4FB3-B6A3-1B304ECAAF9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61" name="CasellaDiTesto 7160">
          <a:extLst>
            <a:ext uri="{FF2B5EF4-FFF2-40B4-BE49-F238E27FC236}">
              <a16:creationId xmlns:a16="http://schemas.microsoft.com/office/drawing/2014/main" id="{FB843EB2-D340-4ECC-BB7F-D4239483B6A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62" name="CasellaDiTesto 7161">
          <a:extLst>
            <a:ext uri="{FF2B5EF4-FFF2-40B4-BE49-F238E27FC236}">
              <a16:creationId xmlns:a16="http://schemas.microsoft.com/office/drawing/2014/main" id="{8C0BFE5F-28E0-47E6-8056-0B72CF39FC2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63" name="CasellaDiTesto 7162">
          <a:extLst>
            <a:ext uri="{FF2B5EF4-FFF2-40B4-BE49-F238E27FC236}">
              <a16:creationId xmlns:a16="http://schemas.microsoft.com/office/drawing/2014/main" id="{7F43F5D5-952B-42C9-AF7A-8EBC841D17E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64" name="CasellaDiTesto 7163">
          <a:extLst>
            <a:ext uri="{FF2B5EF4-FFF2-40B4-BE49-F238E27FC236}">
              <a16:creationId xmlns:a16="http://schemas.microsoft.com/office/drawing/2014/main" id="{BA2D07BB-F1DC-47CA-928A-0E7EDA5081D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65" name="CasellaDiTesto 7164">
          <a:extLst>
            <a:ext uri="{FF2B5EF4-FFF2-40B4-BE49-F238E27FC236}">
              <a16:creationId xmlns:a16="http://schemas.microsoft.com/office/drawing/2014/main" id="{03DEEAFA-F90E-49DF-AF9A-72009A2BF09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66" name="CasellaDiTesto 7165">
          <a:extLst>
            <a:ext uri="{FF2B5EF4-FFF2-40B4-BE49-F238E27FC236}">
              <a16:creationId xmlns:a16="http://schemas.microsoft.com/office/drawing/2014/main" id="{929FA96C-D9A5-41ED-B63B-8836BF0DFF4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67" name="CasellaDiTesto 7166">
          <a:extLst>
            <a:ext uri="{FF2B5EF4-FFF2-40B4-BE49-F238E27FC236}">
              <a16:creationId xmlns:a16="http://schemas.microsoft.com/office/drawing/2014/main" id="{8F8EC018-0628-4D39-9B40-F40445704E8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68" name="CasellaDiTesto 7167">
          <a:extLst>
            <a:ext uri="{FF2B5EF4-FFF2-40B4-BE49-F238E27FC236}">
              <a16:creationId xmlns:a16="http://schemas.microsoft.com/office/drawing/2014/main" id="{60AFB46B-B592-47B6-940E-AD718F7E1CA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69" name="CasellaDiTesto 7168">
          <a:extLst>
            <a:ext uri="{FF2B5EF4-FFF2-40B4-BE49-F238E27FC236}">
              <a16:creationId xmlns:a16="http://schemas.microsoft.com/office/drawing/2014/main" id="{333A6CEA-E37D-43BB-871E-8080F1676A4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70" name="CasellaDiTesto 7169">
          <a:extLst>
            <a:ext uri="{FF2B5EF4-FFF2-40B4-BE49-F238E27FC236}">
              <a16:creationId xmlns:a16="http://schemas.microsoft.com/office/drawing/2014/main" id="{C90DAE26-4871-4C6E-B030-26DE6CE368A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171" name="CasellaDiTesto 7170">
          <a:extLst>
            <a:ext uri="{FF2B5EF4-FFF2-40B4-BE49-F238E27FC236}">
              <a16:creationId xmlns:a16="http://schemas.microsoft.com/office/drawing/2014/main" id="{E7E4A2C0-742A-4FBF-BE24-33761392A61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172" name="CasellaDiTesto 7171">
          <a:extLst>
            <a:ext uri="{FF2B5EF4-FFF2-40B4-BE49-F238E27FC236}">
              <a16:creationId xmlns:a16="http://schemas.microsoft.com/office/drawing/2014/main" id="{0E4EC55C-1A19-489F-A84A-F86C19319B2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173" name="CasellaDiTesto 7172">
          <a:extLst>
            <a:ext uri="{FF2B5EF4-FFF2-40B4-BE49-F238E27FC236}">
              <a16:creationId xmlns:a16="http://schemas.microsoft.com/office/drawing/2014/main" id="{ECB6DD18-17D5-456B-99B5-2F2BF2B5BCD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74" name="CasellaDiTesto 7173">
          <a:extLst>
            <a:ext uri="{FF2B5EF4-FFF2-40B4-BE49-F238E27FC236}">
              <a16:creationId xmlns:a16="http://schemas.microsoft.com/office/drawing/2014/main" id="{BC76981A-6ED1-4674-AE37-A6B62495827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75" name="CasellaDiTesto 7174">
          <a:extLst>
            <a:ext uri="{FF2B5EF4-FFF2-40B4-BE49-F238E27FC236}">
              <a16:creationId xmlns:a16="http://schemas.microsoft.com/office/drawing/2014/main" id="{017539CA-4E94-4078-8078-9820C3F989D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76" name="CasellaDiTesto 7175">
          <a:extLst>
            <a:ext uri="{FF2B5EF4-FFF2-40B4-BE49-F238E27FC236}">
              <a16:creationId xmlns:a16="http://schemas.microsoft.com/office/drawing/2014/main" id="{EAA08070-FB4B-4600-9E38-EBBF7EF9776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77" name="CasellaDiTesto 7176">
          <a:extLst>
            <a:ext uri="{FF2B5EF4-FFF2-40B4-BE49-F238E27FC236}">
              <a16:creationId xmlns:a16="http://schemas.microsoft.com/office/drawing/2014/main" id="{628638C6-3EB1-4A4C-8DEC-ACFAD874F63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78" name="CasellaDiTesto 7177">
          <a:extLst>
            <a:ext uri="{FF2B5EF4-FFF2-40B4-BE49-F238E27FC236}">
              <a16:creationId xmlns:a16="http://schemas.microsoft.com/office/drawing/2014/main" id="{3C3988AC-9474-449C-882D-1A0F2D2C961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79" name="CasellaDiTesto 7178">
          <a:extLst>
            <a:ext uri="{FF2B5EF4-FFF2-40B4-BE49-F238E27FC236}">
              <a16:creationId xmlns:a16="http://schemas.microsoft.com/office/drawing/2014/main" id="{4ED75AE2-0CA1-467A-9D4E-275393ADB51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80" name="CasellaDiTesto 7179">
          <a:extLst>
            <a:ext uri="{FF2B5EF4-FFF2-40B4-BE49-F238E27FC236}">
              <a16:creationId xmlns:a16="http://schemas.microsoft.com/office/drawing/2014/main" id="{CDA97040-1EBA-40DC-AF91-0D26055CC10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81" name="CasellaDiTesto 7180">
          <a:extLst>
            <a:ext uri="{FF2B5EF4-FFF2-40B4-BE49-F238E27FC236}">
              <a16:creationId xmlns:a16="http://schemas.microsoft.com/office/drawing/2014/main" id="{876502D0-3859-49DA-8DAA-023636210CB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82" name="CasellaDiTesto 7181">
          <a:extLst>
            <a:ext uri="{FF2B5EF4-FFF2-40B4-BE49-F238E27FC236}">
              <a16:creationId xmlns:a16="http://schemas.microsoft.com/office/drawing/2014/main" id="{FE469429-D19E-48C7-8E1B-766A781E6F4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83" name="CasellaDiTesto 7182">
          <a:extLst>
            <a:ext uri="{FF2B5EF4-FFF2-40B4-BE49-F238E27FC236}">
              <a16:creationId xmlns:a16="http://schemas.microsoft.com/office/drawing/2014/main" id="{2BF0293F-3F12-4E27-8733-28932CCF9D5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84" name="CasellaDiTesto 7183">
          <a:extLst>
            <a:ext uri="{FF2B5EF4-FFF2-40B4-BE49-F238E27FC236}">
              <a16:creationId xmlns:a16="http://schemas.microsoft.com/office/drawing/2014/main" id="{8A3D7091-9392-436F-BD26-207131EE720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185" name="CasellaDiTesto 7184">
          <a:extLst>
            <a:ext uri="{FF2B5EF4-FFF2-40B4-BE49-F238E27FC236}">
              <a16:creationId xmlns:a16="http://schemas.microsoft.com/office/drawing/2014/main" id="{D9DD9B8E-28F8-4A05-8007-6BA2887DAF4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86" name="CasellaDiTesto 7185">
          <a:extLst>
            <a:ext uri="{FF2B5EF4-FFF2-40B4-BE49-F238E27FC236}">
              <a16:creationId xmlns:a16="http://schemas.microsoft.com/office/drawing/2014/main" id="{F0E6D7B5-CD1C-44D2-9817-E90B5C85FCA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87" name="CasellaDiTesto 7186">
          <a:extLst>
            <a:ext uri="{FF2B5EF4-FFF2-40B4-BE49-F238E27FC236}">
              <a16:creationId xmlns:a16="http://schemas.microsoft.com/office/drawing/2014/main" id="{B7C2C99A-2520-4A26-A9BD-0FCAC6444EE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88" name="CasellaDiTesto 7187">
          <a:extLst>
            <a:ext uri="{FF2B5EF4-FFF2-40B4-BE49-F238E27FC236}">
              <a16:creationId xmlns:a16="http://schemas.microsoft.com/office/drawing/2014/main" id="{3BC64457-B1C9-4DED-B8A8-B5D5CD8F16A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89" name="CasellaDiTesto 7188">
          <a:extLst>
            <a:ext uri="{FF2B5EF4-FFF2-40B4-BE49-F238E27FC236}">
              <a16:creationId xmlns:a16="http://schemas.microsoft.com/office/drawing/2014/main" id="{EB779992-8350-4677-922A-E1C992D1060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90" name="CasellaDiTesto 7189">
          <a:extLst>
            <a:ext uri="{FF2B5EF4-FFF2-40B4-BE49-F238E27FC236}">
              <a16:creationId xmlns:a16="http://schemas.microsoft.com/office/drawing/2014/main" id="{F8FABB21-8C14-4FA8-8714-8ACF4D060FB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91" name="CasellaDiTesto 7190">
          <a:extLst>
            <a:ext uri="{FF2B5EF4-FFF2-40B4-BE49-F238E27FC236}">
              <a16:creationId xmlns:a16="http://schemas.microsoft.com/office/drawing/2014/main" id="{6B4B79CC-40BA-424B-BB7D-E54138166D4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92" name="CasellaDiTesto 7191">
          <a:extLst>
            <a:ext uri="{FF2B5EF4-FFF2-40B4-BE49-F238E27FC236}">
              <a16:creationId xmlns:a16="http://schemas.microsoft.com/office/drawing/2014/main" id="{6799B96F-044A-477C-8DFB-1D89EC611DB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93" name="CasellaDiTesto 7192">
          <a:extLst>
            <a:ext uri="{FF2B5EF4-FFF2-40B4-BE49-F238E27FC236}">
              <a16:creationId xmlns:a16="http://schemas.microsoft.com/office/drawing/2014/main" id="{25B8AA2C-5E69-4A2A-ADF6-6497BF5923B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194" name="CasellaDiTesto 7193">
          <a:extLst>
            <a:ext uri="{FF2B5EF4-FFF2-40B4-BE49-F238E27FC236}">
              <a16:creationId xmlns:a16="http://schemas.microsoft.com/office/drawing/2014/main" id="{E4B79EC4-8704-4D67-9463-4A9337ECBDC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195" name="CasellaDiTesto 7194">
          <a:extLst>
            <a:ext uri="{FF2B5EF4-FFF2-40B4-BE49-F238E27FC236}">
              <a16:creationId xmlns:a16="http://schemas.microsoft.com/office/drawing/2014/main" id="{CBE3CAA5-9766-450D-AEAB-4280737F474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196" name="CasellaDiTesto 7195">
          <a:extLst>
            <a:ext uri="{FF2B5EF4-FFF2-40B4-BE49-F238E27FC236}">
              <a16:creationId xmlns:a16="http://schemas.microsoft.com/office/drawing/2014/main" id="{28D2D85C-CB74-44E7-8C65-AA77B7FA733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197" name="CasellaDiTesto 7196">
          <a:extLst>
            <a:ext uri="{FF2B5EF4-FFF2-40B4-BE49-F238E27FC236}">
              <a16:creationId xmlns:a16="http://schemas.microsoft.com/office/drawing/2014/main" id="{4D972E52-CA2A-4C73-AA00-0ACA52C1D8B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198" name="CasellaDiTesto 7197">
          <a:extLst>
            <a:ext uri="{FF2B5EF4-FFF2-40B4-BE49-F238E27FC236}">
              <a16:creationId xmlns:a16="http://schemas.microsoft.com/office/drawing/2014/main" id="{03C76347-8C45-4C7B-A34D-5163F7AB582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199" name="CasellaDiTesto 7198">
          <a:extLst>
            <a:ext uri="{FF2B5EF4-FFF2-40B4-BE49-F238E27FC236}">
              <a16:creationId xmlns:a16="http://schemas.microsoft.com/office/drawing/2014/main" id="{395C1E1E-81E5-4A08-B3A8-E867A02F572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200" name="CasellaDiTesto 7199">
          <a:extLst>
            <a:ext uri="{FF2B5EF4-FFF2-40B4-BE49-F238E27FC236}">
              <a16:creationId xmlns:a16="http://schemas.microsoft.com/office/drawing/2014/main" id="{30163A77-B2E2-4A75-8B12-75EABB5D473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01" name="CasellaDiTesto 7200">
          <a:extLst>
            <a:ext uri="{FF2B5EF4-FFF2-40B4-BE49-F238E27FC236}">
              <a16:creationId xmlns:a16="http://schemas.microsoft.com/office/drawing/2014/main" id="{97A412E3-8916-4AB9-A738-60E29D16859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02" name="CasellaDiTesto 7201">
          <a:extLst>
            <a:ext uri="{FF2B5EF4-FFF2-40B4-BE49-F238E27FC236}">
              <a16:creationId xmlns:a16="http://schemas.microsoft.com/office/drawing/2014/main" id="{6998D087-3D70-49FF-8ADD-1DF5CC74D9A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03" name="CasellaDiTesto 7202">
          <a:extLst>
            <a:ext uri="{FF2B5EF4-FFF2-40B4-BE49-F238E27FC236}">
              <a16:creationId xmlns:a16="http://schemas.microsoft.com/office/drawing/2014/main" id="{05D1EB89-6AFC-4610-8B11-E0EC2B6FB48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04" name="CasellaDiTesto 7203">
          <a:extLst>
            <a:ext uri="{FF2B5EF4-FFF2-40B4-BE49-F238E27FC236}">
              <a16:creationId xmlns:a16="http://schemas.microsoft.com/office/drawing/2014/main" id="{7117168E-CE71-42DA-89A8-7E6B47C6459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05" name="CasellaDiTesto 7204">
          <a:extLst>
            <a:ext uri="{FF2B5EF4-FFF2-40B4-BE49-F238E27FC236}">
              <a16:creationId xmlns:a16="http://schemas.microsoft.com/office/drawing/2014/main" id="{B7A36BEC-4D6C-4DEC-8C88-BA973C00507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06" name="CasellaDiTesto 7205">
          <a:extLst>
            <a:ext uri="{FF2B5EF4-FFF2-40B4-BE49-F238E27FC236}">
              <a16:creationId xmlns:a16="http://schemas.microsoft.com/office/drawing/2014/main" id="{E429EF80-752B-4DA9-BE78-02AA5A21CFF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07" name="CasellaDiTesto 7206">
          <a:extLst>
            <a:ext uri="{FF2B5EF4-FFF2-40B4-BE49-F238E27FC236}">
              <a16:creationId xmlns:a16="http://schemas.microsoft.com/office/drawing/2014/main" id="{2B5B042B-8115-4668-88FC-4CE750CF51B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08" name="CasellaDiTesto 7207">
          <a:extLst>
            <a:ext uri="{FF2B5EF4-FFF2-40B4-BE49-F238E27FC236}">
              <a16:creationId xmlns:a16="http://schemas.microsoft.com/office/drawing/2014/main" id="{1C8BD949-D617-4938-A21C-7A01B849F2C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09" name="CasellaDiTesto 7208">
          <a:extLst>
            <a:ext uri="{FF2B5EF4-FFF2-40B4-BE49-F238E27FC236}">
              <a16:creationId xmlns:a16="http://schemas.microsoft.com/office/drawing/2014/main" id="{94C72E27-8513-4065-8965-EC8BE2D0D23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10" name="CasellaDiTesto 7209">
          <a:extLst>
            <a:ext uri="{FF2B5EF4-FFF2-40B4-BE49-F238E27FC236}">
              <a16:creationId xmlns:a16="http://schemas.microsoft.com/office/drawing/2014/main" id="{28A77877-B331-445E-BB2B-D575B1E465D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11" name="CasellaDiTesto 7210">
          <a:extLst>
            <a:ext uri="{FF2B5EF4-FFF2-40B4-BE49-F238E27FC236}">
              <a16:creationId xmlns:a16="http://schemas.microsoft.com/office/drawing/2014/main" id="{5A1A57BE-ACE1-4A2C-955F-5100B9D7544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12" name="CasellaDiTesto 7211">
          <a:extLst>
            <a:ext uri="{FF2B5EF4-FFF2-40B4-BE49-F238E27FC236}">
              <a16:creationId xmlns:a16="http://schemas.microsoft.com/office/drawing/2014/main" id="{85868D05-897D-4DBC-A076-2EF572E4D0F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13" name="CasellaDiTesto 7212">
          <a:extLst>
            <a:ext uri="{FF2B5EF4-FFF2-40B4-BE49-F238E27FC236}">
              <a16:creationId xmlns:a16="http://schemas.microsoft.com/office/drawing/2014/main" id="{BF0BE967-3211-462C-B0F1-C552B186F1C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14" name="CasellaDiTesto 7213">
          <a:extLst>
            <a:ext uri="{FF2B5EF4-FFF2-40B4-BE49-F238E27FC236}">
              <a16:creationId xmlns:a16="http://schemas.microsoft.com/office/drawing/2014/main" id="{6D97B6C6-4F38-4CD3-861C-43353ED3513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15" name="CasellaDiTesto 7214">
          <a:extLst>
            <a:ext uri="{FF2B5EF4-FFF2-40B4-BE49-F238E27FC236}">
              <a16:creationId xmlns:a16="http://schemas.microsoft.com/office/drawing/2014/main" id="{27644C41-CF00-4E17-8019-B5EEB290AEE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16" name="CasellaDiTesto 7215">
          <a:extLst>
            <a:ext uri="{FF2B5EF4-FFF2-40B4-BE49-F238E27FC236}">
              <a16:creationId xmlns:a16="http://schemas.microsoft.com/office/drawing/2014/main" id="{8D066604-F491-48AD-B830-7DD48E02542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17" name="CasellaDiTesto 7216">
          <a:extLst>
            <a:ext uri="{FF2B5EF4-FFF2-40B4-BE49-F238E27FC236}">
              <a16:creationId xmlns:a16="http://schemas.microsoft.com/office/drawing/2014/main" id="{342A8427-698B-43CF-9564-8081A9165A3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18" name="CasellaDiTesto 7217">
          <a:extLst>
            <a:ext uri="{FF2B5EF4-FFF2-40B4-BE49-F238E27FC236}">
              <a16:creationId xmlns:a16="http://schemas.microsoft.com/office/drawing/2014/main" id="{CE3D698B-EE23-475A-A7EA-84604833ADC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19" name="CasellaDiTesto 7218">
          <a:extLst>
            <a:ext uri="{FF2B5EF4-FFF2-40B4-BE49-F238E27FC236}">
              <a16:creationId xmlns:a16="http://schemas.microsoft.com/office/drawing/2014/main" id="{EC9A43BD-D31C-4069-8E8B-B555F1DB8D8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20" name="CasellaDiTesto 7219">
          <a:extLst>
            <a:ext uri="{FF2B5EF4-FFF2-40B4-BE49-F238E27FC236}">
              <a16:creationId xmlns:a16="http://schemas.microsoft.com/office/drawing/2014/main" id="{6B92391A-E7BB-4BC7-B2C6-42D464AFF8C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21" name="CasellaDiTesto 7220">
          <a:extLst>
            <a:ext uri="{FF2B5EF4-FFF2-40B4-BE49-F238E27FC236}">
              <a16:creationId xmlns:a16="http://schemas.microsoft.com/office/drawing/2014/main" id="{758A9072-0290-4FFE-A9E2-98698584573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22" name="CasellaDiTesto 7221">
          <a:extLst>
            <a:ext uri="{FF2B5EF4-FFF2-40B4-BE49-F238E27FC236}">
              <a16:creationId xmlns:a16="http://schemas.microsoft.com/office/drawing/2014/main" id="{7B20A986-B73D-43B8-9E47-6F98B9EBBD1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23" name="CasellaDiTesto 7222">
          <a:extLst>
            <a:ext uri="{FF2B5EF4-FFF2-40B4-BE49-F238E27FC236}">
              <a16:creationId xmlns:a16="http://schemas.microsoft.com/office/drawing/2014/main" id="{75DDD90A-176E-49F4-AB42-C23BA0B4550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24" name="CasellaDiTesto 7223">
          <a:extLst>
            <a:ext uri="{FF2B5EF4-FFF2-40B4-BE49-F238E27FC236}">
              <a16:creationId xmlns:a16="http://schemas.microsoft.com/office/drawing/2014/main" id="{CCC4CB02-1B80-4822-BEEF-306812EE40F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25" name="CasellaDiTesto 7224">
          <a:extLst>
            <a:ext uri="{FF2B5EF4-FFF2-40B4-BE49-F238E27FC236}">
              <a16:creationId xmlns:a16="http://schemas.microsoft.com/office/drawing/2014/main" id="{87A724EB-E2F1-48C2-95F9-662C7C5AA1D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26" name="CasellaDiTesto 7225">
          <a:extLst>
            <a:ext uri="{FF2B5EF4-FFF2-40B4-BE49-F238E27FC236}">
              <a16:creationId xmlns:a16="http://schemas.microsoft.com/office/drawing/2014/main" id="{18422C67-8282-4438-A70E-23F89D14D10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27" name="CasellaDiTesto 7226">
          <a:extLst>
            <a:ext uri="{FF2B5EF4-FFF2-40B4-BE49-F238E27FC236}">
              <a16:creationId xmlns:a16="http://schemas.microsoft.com/office/drawing/2014/main" id="{83520492-5FA7-4509-A377-9C4AAEA5BD6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28" name="CasellaDiTesto 7227">
          <a:extLst>
            <a:ext uri="{FF2B5EF4-FFF2-40B4-BE49-F238E27FC236}">
              <a16:creationId xmlns:a16="http://schemas.microsoft.com/office/drawing/2014/main" id="{45220AAB-9E11-449C-A6C8-838919668C6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29" name="CasellaDiTesto 7228">
          <a:extLst>
            <a:ext uri="{FF2B5EF4-FFF2-40B4-BE49-F238E27FC236}">
              <a16:creationId xmlns:a16="http://schemas.microsoft.com/office/drawing/2014/main" id="{3A9211FB-EA6B-4250-99FB-C701289C85F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30" name="CasellaDiTesto 7229">
          <a:extLst>
            <a:ext uri="{FF2B5EF4-FFF2-40B4-BE49-F238E27FC236}">
              <a16:creationId xmlns:a16="http://schemas.microsoft.com/office/drawing/2014/main" id="{2EF2C0B6-4A23-47C5-A737-8031932AE68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31" name="CasellaDiTesto 7230">
          <a:extLst>
            <a:ext uri="{FF2B5EF4-FFF2-40B4-BE49-F238E27FC236}">
              <a16:creationId xmlns:a16="http://schemas.microsoft.com/office/drawing/2014/main" id="{67ECF4E6-4BC5-43A0-B5B4-C170F8ED0A6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32" name="CasellaDiTesto 7231">
          <a:extLst>
            <a:ext uri="{FF2B5EF4-FFF2-40B4-BE49-F238E27FC236}">
              <a16:creationId xmlns:a16="http://schemas.microsoft.com/office/drawing/2014/main" id="{08A37AB3-EC84-4135-AF9E-600506001C4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33" name="CasellaDiTesto 7232">
          <a:extLst>
            <a:ext uri="{FF2B5EF4-FFF2-40B4-BE49-F238E27FC236}">
              <a16:creationId xmlns:a16="http://schemas.microsoft.com/office/drawing/2014/main" id="{70EB26C9-8552-4BEF-94F0-8768983E5F5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34" name="CasellaDiTesto 7233">
          <a:extLst>
            <a:ext uri="{FF2B5EF4-FFF2-40B4-BE49-F238E27FC236}">
              <a16:creationId xmlns:a16="http://schemas.microsoft.com/office/drawing/2014/main" id="{3316B44F-F729-46BD-BD55-17BB08C1172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35" name="CasellaDiTesto 7234">
          <a:extLst>
            <a:ext uri="{FF2B5EF4-FFF2-40B4-BE49-F238E27FC236}">
              <a16:creationId xmlns:a16="http://schemas.microsoft.com/office/drawing/2014/main" id="{EA346D1B-EBDE-42CF-8080-E834A58A873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36" name="CasellaDiTesto 7235">
          <a:extLst>
            <a:ext uri="{FF2B5EF4-FFF2-40B4-BE49-F238E27FC236}">
              <a16:creationId xmlns:a16="http://schemas.microsoft.com/office/drawing/2014/main" id="{11713619-BD2A-43AF-A7A1-BD8B188938B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37" name="CasellaDiTesto 7236">
          <a:extLst>
            <a:ext uri="{FF2B5EF4-FFF2-40B4-BE49-F238E27FC236}">
              <a16:creationId xmlns:a16="http://schemas.microsoft.com/office/drawing/2014/main" id="{1262A4F5-62CE-420C-9A74-A68E1F26B35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38" name="CasellaDiTesto 7237">
          <a:extLst>
            <a:ext uri="{FF2B5EF4-FFF2-40B4-BE49-F238E27FC236}">
              <a16:creationId xmlns:a16="http://schemas.microsoft.com/office/drawing/2014/main" id="{AA83DA8C-BD07-4B35-92FD-61F8EE8AC52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39" name="CasellaDiTesto 7238">
          <a:extLst>
            <a:ext uri="{FF2B5EF4-FFF2-40B4-BE49-F238E27FC236}">
              <a16:creationId xmlns:a16="http://schemas.microsoft.com/office/drawing/2014/main" id="{5DED2959-3B6E-4FED-A0F4-352DEC65EB9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40" name="CasellaDiTesto 7239">
          <a:extLst>
            <a:ext uri="{FF2B5EF4-FFF2-40B4-BE49-F238E27FC236}">
              <a16:creationId xmlns:a16="http://schemas.microsoft.com/office/drawing/2014/main" id="{34D3C564-23E1-4D8F-BEC8-20EA9F76766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41" name="CasellaDiTesto 7240">
          <a:extLst>
            <a:ext uri="{FF2B5EF4-FFF2-40B4-BE49-F238E27FC236}">
              <a16:creationId xmlns:a16="http://schemas.microsoft.com/office/drawing/2014/main" id="{6FB6BAA7-029F-4687-9B5F-48E4B5CF0A7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42" name="CasellaDiTesto 7241">
          <a:extLst>
            <a:ext uri="{FF2B5EF4-FFF2-40B4-BE49-F238E27FC236}">
              <a16:creationId xmlns:a16="http://schemas.microsoft.com/office/drawing/2014/main" id="{A8CAC61D-34B5-4A8A-A404-CB5149F091E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43" name="CasellaDiTesto 7242">
          <a:extLst>
            <a:ext uri="{FF2B5EF4-FFF2-40B4-BE49-F238E27FC236}">
              <a16:creationId xmlns:a16="http://schemas.microsoft.com/office/drawing/2014/main" id="{B4950089-A7E3-483E-AFF9-168F7D30C6E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44" name="CasellaDiTesto 7243">
          <a:extLst>
            <a:ext uri="{FF2B5EF4-FFF2-40B4-BE49-F238E27FC236}">
              <a16:creationId xmlns:a16="http://schemas.microsoft.com/office/drawing/2014/main" id="{42048BF8-3D06-4919-A1E5-8AC181155C5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45" name="CasellaDiTesto 7244">
          <a:extLst>
            <a:ext uri="{FF2B5EF4-FFF2-40B4-BE49-F238E27FC236}">
              <a16:creationId xmlns:a16="http://schemas.microsoft.com/office/drawing/2014/main" id="{BE6777EB-5E48-49D5-8FD5-4C650043F1A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246" name="CasellaDiTesto 7245">
          <a:extLst>
            <a:ext uri="{FF2B5EF4-FFF2-40B4-BE49-F238E27FC236}">
              <a16:creationId xmlns:a16="http://schemas.microsoft.com/office/drawing/2014/main" id="{76F42DBE-4E8E-4E51-8C6F-6850ABE2693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247" name="CasellaDiTesto 7246">
          <a:extLst>
            <a:ext uri="{FF2B5EF4-FFF2-40B4-BE49-F238E27FC236}">
              <a16:creationId xmlns:a16="http://schemas.microsoft.com/office/drawing/2014/main" id="{2AB4F236-A7C7-415A-98FD-CD5B829ED75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248" name="CasellaDiTesto 7247">
          <a:extLst>
            <a:ext uri="{FF2B5EF4-FFF2-40B4-BE49-F238E27FC236}">
              <a16:creationId xmlns:a16="http://schemas.microsoft.com/office/drawing/2014/main" id="{D9BEDAAA-C8C9-440B-A1B9-2AB972BF1E1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249" name="CasellaDiTesto 7248">
          <a:extLst>
            <a:ext uri="{FF2B5EF4-FFF2-40B4-BE49-F238E27FC236}">
              <a16:creationId xmlns:a16="http://schemas.microsoft.com/office/drawing/2014/main" id="{86FC5EA0-FE8E-4996-982A-E69B5524326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250" name="CasellaDiTesto 7249">
          <a:extLst>
            <a:ext uri="{FF2B5EF4-FFF2-40B4-BE49-F238E27FC236}">
              <a16:creationId xmlns:a16="http://schemas.microsoft.com/office/drawing/2014/main" id="{A0D60025-D4B1-48D1-9BED-E1D90A7323F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251" name="CasellaDiTesto 7250">
          <a:extLst>
            <a:ext uri="{FF2B5EF4-FFF2-40B4-BE49-F238E27FC236}">
              <a16:creationId xmlns:a16="http://schemas.microsoft.com/office/drawing/2014/main" id="{D31E5C0B-F13E-47AB-9C9A-1CBDB5B04DF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52" name="CasellaDiTesto 7251">
          <a:extLst>
            <a:ext uri="{FF2B5EF4-FFF2-40B4-BE49-F238E27FC236}">
              <a16:creationId xmlns:a16="http://schemas.microsoft.com/office/drawing/2014/main" id="{6598C881-2960-43F0-9CF6-BD75602F3E8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53" name="CasellaDiTesto 7252">
          <a:extLst>
            <a:ext uri="{FF2B5EF4-FFF2-40B4-BE49-F238E27FC236}">
              <a16:creationId xmlns:a16="http://schemas.microsoft.com/office/drawing/2014/main" id="{3E89F474-E2F9-43B9-8006-8159148F40A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54" name="CasellaDiTesto 7253">
          <a:extLst>
            <a:ext uri="{FF2B5EF4-FFF2-40B4-BE49-F238E27FC236}">
              <a16:creationId xmlns:a16="http://schemas.microsoft.com/office/drawing/2014/main" id="{7BD26032-4635-45AC-9F1D-3D9DE386951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55" name="CasellaDiTesto 7254">
          <a:extLst>
            <a:ext uri="{FF2B5EF4-FFF2-40B4-BE49-F238E27FC236}">
              <a16:creationId xmlns:a16="http://schemas.microsoft.com/office/drawing/2014/main" id="{91173FC0-A596-40FB-927E-0CA3BFC7140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56" name="CasellaDiTesto 7255">
          <a:extLst>
            <a:ext uri="{FF2B5EF4-FFF2-40B4-BE49-F238E27FC236}">
              <a16:creationId xmlns:a16="http://schemas.microsoft.com/office/drawing/2014/main" id="{ED5D0002-5D12-4031-831D-6F4D1FA4D07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57" name="CasellaDiTesto 7256">
          <a:extLst>
            <a:ext uri="{FF2B5EF4-FFF2-40B4-BE49-F238E27FC236}">
              <a16:creationId xmlns:a16="http://schemas.microsoft.com/office/drawing/2014/main" id="{35F586B6-129D-4C3E-87F0-F44E7E83BBA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58" name="CasellaDiTesto 7257">
          <a:extLst>
            <a:ext uri="{FF2B5EF4-FFF2-40B4-BE49-F238E27FC236}">
              <a16:creationId xmlns:a16="http://schemas.microsoft.com/office/drawing/2014/main" id="{7BD89C07-257A-4FE6-8BC5-A030FE5DE5A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259" name="CasellaDiTesto 7258">
          <a:extLst>
            <a:ext uri="{FF2B5EF4-FFF2-40B4-BE49-F238E27FC236}">
              <a16:creationId xmlns:a16="http://schemas.microsoft.com/office/drawing/2014/main" id="{B914EC82-3403-4079-8660-C1D69084C80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60" name="CasellaDiTesto 7259">
          <a:extLst>
            <a:ext uri="{FF2B5EF4-FFF2-40B4-BE49-F238E27FC236}">
              <a16:creationId xmlns:a16="http://schemas.microsoft.com/office/drawing/2014/main" id="{9E44DF9E-50DF-4982-AC09-A54D72306C8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61" name="CasellaDiTesto 7260">
          <a:extLst>
            <a:ext uri="{FF2B5EF4-FFF2-40B4-BE49-F238E27FC236}">
              <a16:creationId xmlns:a16="http://schemas.microsoft.com/office/drawing/2014/main" id="{D680D56E-6B3D-43E0-ADA5-E02AFAB7807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62" name="CasellaDiTesto 7261">
          <a:extLst>
            <a:ext uri="{FF2B5EF4-FFF2-40B4-BE49-F238E27FC236}">
              <a16:creationId xmlns:a16="http://schemas.microsoft.com/office/drawing/2014/main" id="{EDEB283D-3419-4443-A3C5-624C0F632F5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63" name="CasellaDiTesto 7262">
          <a:extLst>
            <a:ext uri="{FF2B5EF4-FFF2-40B4-BE49-F238E27FC236}">
              <a16:creationId xmlns:a16="http://schemas.microsoft.com/office/drawing/2014/main" id="{00071126-A3E6-48DB-B96D-F78FD3E4310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64" name="CasellaDiTesto 7263">
          <a:extLst>
            <a:ext uri="{FF2B5EF4-FFF2-40B4-BE49-F238E27FC236}">
              <a16:creationId xmlns:a16="http://schemas.microsoft.com/office/drawing/2014/main" id="{0F033F7F-7808-4420-804E-4FB1D2EDDA0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65" name="CasellaDiTesto 7264">
          <a:extLst>
            <a:ext uri="{FF2B5EF4-FFF2-40B4-BE49-F238E27FC236}">
              <a16:creationId xmlns:a16="http://schemas.microsoft.com/office/drawing/2014/main" id="{15358E26-1BD5-4CF2-9D53-A207FBD6E7A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66" name="CasellaDiTesto 7265">
          <a:extLst>
            <a:ext uri="{FF2B5EF4-FFF2-40B4-BE49-F238E27FC236}">
              <a16:creationId xmlns:a16="http://schemas.microsoft.com/office/drawing/2014/main" id="{B771B6E7-1E71-4952-9294-FE875FFEB5E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67" name="CasellaDiTesto 7266">
          <a:extLst>
            <a:ext uri="{FF2B5EF4-FFF2-40B4-BE49-F238E27FC236}">
              <a16:creationId xmlns:a16="http://schemas.microsoft.com/office/drawing/2014/main" id="{28151F98-39DF-4CD0-AD36-BFC468A16F6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68" name="CasellaDiTesto 7267">
          <a:extLst>
            <a:ext uri="{FF2B5EF4-FFF2-40B4-BE49-F238E27FC236}">
              <a16:creationId xmlns:a16="http://schemas.microsoft.com/office/drawing/2014/main" id="{74226EDF-1CF8-490E-BA70-569902032EC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69" name="CasellaDiTesto 7268">
          <a:extLst>
            <a:ext uri="{FF2B5EF4-FFF2-40B4-BE49-F238E27FC236}">
              <a16:creationId xmlns:a16="http://schemas.microsoft.com/office/drawing/2014/main" id="{EEB1DDE8-69AA-4F3E-B3FA-537454BBA36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70" name="CasellaDiTesto 7269">
          <a:extLst>
            <a:ext uri="{FF2B5EF4-FFF2-40B4-BE49-F238E27FC236}">
              <a16:creationId xmlns:a16="http://schemas.microsoft.com/office/drawing/2014/main" id="{9DD1F0EF-E5C8-46E4-8E25-3E797395A7D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271" name="CasellaDiTesto 7270">
          <a:extLst>
            <a:ext uri="{FF2B5EF4-FFF2-40B4-BE49-F238E27FC236}">
              <a16:creationId xmlns:a16="http://schemas.microsoft.com/office/drawing/2014/main" id="{DC54231C-880A-49E3-8161-955E2CC32D2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72" name="CasellaDiTesto 7271">
          <a:extLst>
            <a:ext uri="{FF2B5EF4-FFF2-40B4-BE49-F238E27FC236}">
              <a16:creationId xmlns:a16="http://schemas.microsoft.com/office/drawing/2014/main" id="{E65230D7-486C-45B0-8904-55C4031B11E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73" name="CasellaDiTesto 7272">
          <a:extLst>
            <a:ext uri="{FF2B5EF4-FFF2-40B4-BE49-F238E27FC236}">
              <a16:creationId xmlns:a16="http://schemas.microsoft.com/office/drawing/2014/main" id="{AF1CD131-20F4-4FCB-8248-655EBD9EE1B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74" name="CasellaDiTesto 7273">
          <a:extLst>
            <a:ext uri="{FF2B5EF4-FFF2-40B4-BE49-F238E27FC236}">
              <a16:creationId xmlns:a16="http://schemas.microsoft.com/office/drawing/2014/main" id="{B88A8872-BFD9-4301-8B10-9406EE2AE04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75" name="CasellaDiTesto 7274">
          <a:extLst>
            <a:ext uri="{FF2B5EF4-FFF2-40B4-BE49-F238E27FC236}">
              <a16:creationId xmlns:a16="http://schemas.microsoft.com/office/drawing/2014/main" id="{B0B8594A-5C62-490D-ADC7-2A16F68FC05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76" name="CasellaDiTesto 7275">
          <a:extLst>
            <a:ext uri="{FF2B5EF4-FFF2-40B4-BE49-F238E27FC236}">
              <a16:creationId xmlns:a16="http://schemas.microsoft.com/office/drawing/2014/main" id="{C1D11DC4-4E78-4948-9D41-72E764A361A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77" name="CasellaDiTesto 7276">
          <a:extLst>
            <a:ext uri="{FF2B5EF4-FFF2-40B4-BE49-F238E27FC236}">
              <a16:creationId xmlns:a16="http://schemas.microsoft.com/office/drawing/2014/main" id="{666DCCC7-06A1-460B-AED6-F3FD33247D6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78" name="CasellaDiTesto 7277">
          <a:extLst>
            <a:ext uri="{FF2B5EF4-FFF2-40B4-BE49-F238E27FC236}">
              <a16:creationId xmlns:a16="http://schemas.microsoft.com/office/drawing/2014/main" id="{A08F04A3-0F20-4B1B-B373-DAD6FAD5384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79" name="CasellaDiTesto 7278">
          <a:extLst>
            <a:ext uri="{FF2B5EF4-FFF2-40B4-BE49-F238E27FC236}">
              <a16:creationId xmlns:a16="http://schemas.microsoft.com/office/drawing/2014/main" id="{32501BFD-3A8F-49D9-B480-BE63559DB867}"/>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80" name="CasellaDiTesto 7279">
          <a:extLst>
            <a:ext uri="{FF2B5EF4-FFF2-40B4-BE49-F238E27FC236}">
              <a16:creationId xmlns:a16="http://schemas.microsoft.com/office/drawing/2014/main" id="{AAC8B217-3DC9-4595-BECC-3DE70A0CE86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81" name="CasellaDiTesto 7280">
          <a:extLst>
            <a:ext uri="{FF2B5EF4-FFF2-40B4-BE49-F238E27FC236}">
              <a16:creationId xmlns:a16="http://schemas.microsoft.com/office/drawing/2014/main" id="{F48078ED-E13D-4B80-A3C9-D13B9A9C4FB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82" name="CasellaDiTesto 7281">
          <a:extLst>
            <a:ext uri="{FF2B5EF4-FFF2-40B4-BE49-F238E27FC236}">
              <a16:creationId xmlns:a16="http://schemas.microsoft.com/office/drawing/2014/main" id="{AE412A97-FBDE-4C9A-8939-C2E5FAD28BF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83" name="CasellaDiTesto 7282">
          <a:extLst>
            <a:ext uri="{FF2B5EF4-FFF2-40B4-BE49-F238E27FC236}">
              <a16:creationId xmlns:a16="http://schemas.microsoft.com/office/drawing/2014/main" id="{4C427FB0-67FD-4143-A3B4-6FD78D81289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84" name="CasellaDiTesto 7283">
          <a:extLst>
            <a:ext uri="{FF2B5EF4-FFF2-40B4-BE49-F238E27FC236}">
              <a16:creationId xmlns:a16="http://schemas.microsoft.com/office/drawing/2014/main" id="{201D4481-5EC2-4FE9-BF0E-2EE6541749C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85" name="CasellaDiTesto 7284">
          <a:extLst>
            <a:ext uri="{FF2B5EF4-FFF2-40B4-BE49-F238E27FC236}">
              <a16:creationId xmlns:a16="http://schemas.microsoft.com/office/drawing/2014/main" id="{AAF2216D-8D88-4CDB-A50A-C7C3250C114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86" name="CasellaDiTesto 7285">
          <a:extLst>
            <a:ext uri="{FF2B5EF4-FFF2-40B4-BE49-F238E27FC236}">
              <a16:creationId xmlns:a16="http://schemas.microsoft.com/office/drawing/2014/main" id="{D25BADA7-162F-419D-AF8D-0BC62B4C116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87" name="CasellaDiTesto 7286">
          <a:extLst>
            <a:ext uri="{FF2B5EF4-FFF2-40B4-BE49-F238E27FC236}">
              <a16:creationId xmlns:a16="http://schemas.microsoft.com/office/drawing/2014/main" id="{E1C0FB86-86D2-4464-8FF3-EEAE2FE9F8E4}"/>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88" name="CasellaDiTesto 7287">
          <a:extLst>
            <a:ext uri="{FF2B5EF4-FFF2-40B4-BE49-F238E27FC236}">
              <a16:creationId xmlns:a16="http://schemas.microsoft.com/office/drawing/2014/main" id="{F39A38BA-36A2-4F73-B175-93B38E8280B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89" name="CasellaDiTesto 7288">
          <a:extLst>
            <a:ext uri="{FF2B5EF4-FFF2-40B4-BE49-F238E27FC236}">
              <a16:creationId xmlns:a16="http://schemas.microsoft.com/office/drawing/2014/main" id="{FCE9AA98-298D-4A98-8944-1A9D3236F94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90" name="CasellaDiTesto 7289">
          <a:extLst>
            <a:ext uri="{FF2B5EF4-FFF2-40B4-BE49-F238E27FC236}">
              <a16:creationId xmlns:a16="http://schemas.microsoft.com/office/drawing/2014/main" id="{F3A5BE5E-D889-4DC8-8E59-337BD575F2E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91" name="CasellaDiTesto 7290">
          <a:extLst>
            <a:ext uri="{FF2B5EF4-FFF2-40B4-BE49-F238E27FC236}">
              <a16:creationId xmlns:a16="http://schemas.microsoft.com/office/drawing/2014/main" id="{DC698526-A49F-41B4-A266-B398B6ED182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92" name="CasellaDiTesto 7291">
          <a:extLst>
            <a:ext uri="{FF2B5EF4-FFF2-40B4-BE49-F238E27FC236}">
              <a16:creationId xmlns:a16="http://schemas.microsoft.com/office/drawing/2014/main" id="{20F7B6AE-F0A8-4FB6-945F-C1D3BC0C69CD}"/>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93" name="CasellaDiTesto 7292">
          <a:extLst>
            <a:ext uri="{FF2B5EF4-FFF2-40B4-BE49-F238E27FC236}">
              <a16:creationId xmlns:a16="http://schemas.microsoft.com/office/drawing/2014/main" id="{0009365C-D9C8-4343-AE91-AD32451FC29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94" name="CasellaDiTesto 7293">
          <a:extLst>
            <a:ext uri="{FF2B5EF4-FFF2-40B4-BE49-F238E27FC236}">
              <a16:creationId xmlns:a16="http://schemas.microsoft.com/office/drawing/2014/main" id="{A33DFBAA-A857-4E59-9EB0-9CE250E0AEF3}"/>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95" name="CasellaDiTesto 7294">
          <a:extLst>
            <a:ext uri="{FF2B5EF4-FFF2-40B4-BE49-F238E27FC236}">
              <a16:creationId xmlns:a16="http://schemas.microsoft.com/office/drawing/2014/main" id="{F383A08B-D5DC-42A9-A1D5-EA7724F16B1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96" name="CasellaDiTesto 7295">
          <a:extLst>
            <a:ext uri="{FF2B5EF4-FFF2-40B4-BE49-F238E27FC236}">
              <a16:creationId xmlns:a16="http://schemas.microsoft.com/office/drawing/2014/main" id="{4637DAD0-9622-4770-A30F-4A657A248B9A}"/>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97" name="CasellaDiTesto 7296">
          <a:extLst>
            <a:ext uri="{FF2B5EF4-FFF2-40B4-BE49-F238E27FC236}">
              <a16:creationId xmlns:a16="http://schemas.microsoft.com/office/drawing/2014/main" id="{DF9FAEAE-0C09-40C7-ACC2-62D38749799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298" name="CasellaDiTesto 7297">
          <a:extLst>
            <a:ext uri="{FF2B5EF4-FFF2-40B4-BE49-F238E27FC236}">
              <a16:creationId xmlns:a16="http://schemas.microsoft.com/office/drawing/2014/main" id="{D4EF3A75-76FA-42A1-B10E-8BE8A57B924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299" name="CasellaDiTesto 7298">
          <a:extLst>
            <a:ext uri="{FF2B5EF4-FFF2-40B4-BE49-F238E27FC236}">
              <a16:creationId xmlns:a16="http://schemas.microsoft.com/office/drawing/2014/main" id="{F54E71A2-8722-4792-AC4A-D943A5E53E98}"/>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300" name="CasellaDiTesto 7299">
          <a:extLst>
            <a:ext uri="{FF2B5EF4-FFF2-40B4-BE49-F238E27FC236}">
              <a16:creationId xmlns:a16="http://schemas.microsoft.com/office/drawing/2014/main" id="{EE1DB0A5-8DA3-46BE-8025-7133120E4E20}"/>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301" name="CasellaDiTesto 7300">
          <a:extLst>
            <a:ext uri="{FF2B5EF4-FFF2-40B4-BE49-F238E27FC236}">
              <a16:creationId xmlns:a16="http://schemas.microsoft.com/office/drawing/2014/main" id="{B11360B6-A209-4161-B036-247A469F5B99}"/>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302" name="CasellaDiTesto 7301">
          <a:extLst>
            <a:ext uri="{FF2B5EF4-FFF2-40B4-BE49-F238E27FC236}">
              <a16:creationId xmlns:a16="http://schemas.microsoft.com/office/drawing/2014/main" id="{1D60194F-CC2F-47B6-9B9A-3CBF1F3ECD02}"/>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303" name="CasellaDiTesto 7302">
          <a:extLst>
            <a:ext uri="{FF2B5EF4-FFF2-40B4-BE49-F238E27FC236}">
              <a16:creationId xmlns:a16="http://schemas.microsoft.com/office/drawing/2014/main" id="{233E0268-62D4-4856-93E3-F04CC752B13B}"/>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304" name="CasellaDiTesto 7303">
          <a:extLst>
            <a:ext uri="{FF2B5EF4-FFF2-40B4-BE49-F238E27FC236}">
              <a16:creationId xmlns:a16="http://schemas.microsoft.com/office/drawing/2014/main" id="{78F30FE8-EF43-459E-9DB3-CBD57FDACEAF}"/>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305" name="CasellaDiTesto 7304">
          <a:extLst>
            <a:ext uri="{FF2B5EF4-FFF2-40B4-BE49-F238E27FC236}">
              <a16:creationId xmlns:a16="http://schemas.microsoft.com/office/drawing/2014/main" id="{13E6738A-C52A-4955-AAA0-FF8663A80061}"/>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306" name="CasellaDiTesto 7305">
          <a:extLst>
            <a:ext uri="{FF2B5EF4-FFF2-40B4-BE49-F238E27FC236}">
              <a16:creationId xmlns:a16="http://schemas.microsoft.com/office/drawing/2014/main" id="{ED3EC074-7162-4EA6-B45F-B6E8DA216CC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307" name="CasellaDiTesto 7306">
          <a:extLst>
            <a:ext uri="{FF2B5EF4-FFF2-40B4-BE49-F238E27FC236}">
              <a16:creationId xmlns:a16="http://schemas.microsoft.com/office/drawing/2014/main" id="{95CCCB32-7B08-4C0E-90D0-E9B747D219BC}"/>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308" name="CasellaDiTesto 7307">
          <a:extLst>
            <a:ext uri="{FF2B5EF4-FFF2-40B4-BE49-F238E27FC236}">
              <a16:creationId xmlns:a16="http://schemas.microsoft.com/office/drawing/2014/main" id="{45553B94-456F-49BA-8804-6CFF85962116}"/>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309" name="CasellaDiTesto 7308">
          <a:extLst>
            <a:ext uri="{FF2B5EF4-FFF2-40B4-BE49-F238E27FC236}">
              <a16:creationId xmlns:a16="http://schemas.microsoft.com/office/drawing/2014/main" id="{FECACBE3-AAAB-4DC4-977F-50D5BF90595E}"/>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310" name="CasellaDiTesto 7309">
          <a:extLst>
            <a:ext uri="{FF2B5EF4-FFF2-40B4-BE49-F238E27FC236}">
              <a16:creationId xmlns:a16="http://schemas.microsoft.com/office/drawing/2014/main" id="{E8C04C1E-B5BD-4D2E-9016-D01C998A4515}"/>
            </a:ext>
          </a:extLst>
        </xdr:cNvPr>
        <xdr:cNvSpPr txBox="1"/>
      </xdr:nvSpPr>
      <xdr:spPr>
        <a:xfrm>
          <a:off x="15623721" y="133758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7311" name="CasellaDiTesto 7310">
          <a:extLst>
            <a:ext uri="{FF2B5EF4-FFF2-40B4-BE49-F238E27FC236}">
              <a16:creationId xmlns:a16="http://schemas.microsoft.com/office/drawing/2014/main" id="{18868391-CB5A-4F57-AFBC-155CC88A131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7312" name="CasellaDiTesto 7311">
          <a:extLst>
            <a:ext uri="{FF2B5EF4-FFF2-40B4-BE49-F238E27FC236}">
              <a16:creationId xmlns:a16="http://schemas.microsoft.com/office/drawing/2014/main" id="{3D6AE596-0433-4903-8962-A0DF56D9E1E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121</xdr:row>
      <xdr:rowOff>995362</xdr:rowOff>
    </xdr:from>
    <xdr:ext cx="65" cy="172227"/>
    <xdr:sp macro="" textlink="">
      <xdr:nvSpPr>
        <xdr:cNvPr id="7313" name="CasellaDiTesto 7312">
          <a:extLst>
            <a:ext uri="{FF2B5EF4-FFF2-40B4-BE49-F238E27FC236}">
              <a16:creationId xmlns:a16="http://schemas.microsoft.com/office/drawing/2014/main" id="{3AC7546B-2B05-46FD-B8E7-869F23B8EB4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122</xdr:row>
      <xdr:rowOff>995362</xdr:rowOff>
    </xdr:from>
    <xdr:ext cx="65" cy="172227"/>
    <xdr:sp macro="" textlink="">
      <xdr:nvSpPr>
        <xdr:cNvPr id="7314" name="CasellaDiTesto 7313">
          <a:extLst>
            <a:ext uri="{FF2B5EF4-FFF2-40B4-BE49-F238E27FC236}">
              <a16:creationId xmlns:a16="http://schemas.microsoft.com/office/drawing/2014/main" id="{14170912-A507-4CF7-8D07-66E0627E889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114</xdr:row>
      <xdr:rowOff>995362</xdr:rowOff>
    </xdr:from>
    <xdr:ext cx="65" cy="172227"/>
    <xdr:sp macro="" textlink="">
      <xdr:nvSpPr>
        <xdr:cNvPr id="7315" name="CasellaDiTesto 7314">
          <a:extLst>
            <a:ext uri="{FF2B5EF4-FFF2-40B4-BE49-F238E27FC236}">
              <a16:creationId xmlns:a16="http://schemas.microsoft.com/office/drawing/2014/main" id="{45D92856-919A-4BB2-AB75-DFC34EDB865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115</xdr:row>
      <xdr:rowOff>995362</xdr:rowOff>
    </xdr:from>
    <xdr:ext cx="65" cy="172227"/>
    <xdr:sp macro="" textlink="">
      <xdr:nvSpPr>
        <xdr:cNvPr id="7316" name="CasellaDiTesto 7315">
          <a:extLst>
            <a:ext uri="{FF2B5EF4-FFF2-40B4-BE49-F238E27FC236}">
              <a16:creationId xmlns:a16="http://schemas.microsoft.com/office/drawing/2014/main" id="{C371A59D-FA01-4CA0-8903-EC4DBB29B16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116</xdr:row>
      <xdr:rowOff>995362</xdr:rowOff>
    </xdr:from>
    <xdr:ext cx="65" cy="172227"/>
    <xdr:sp macro="" textlink="">
      <xdr:nvSpPr>
        <xdr:cNvPr id="7317" name="CasellaDiTesto 7316">
          <a:extLst>
            <a:ext uri="{FF2B5EF4-FFF2-40B4-BE49-F238E27FC236}">
              <a16:creationId xmlns:a16="http://schemas.microsoft.com/office/drawing/2014/main" id="{5C8C20D8-1A55-441C-B6A4-E58F6CB7FCC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7318" name="CasellaDiTesto 7317">
          <a:extLst>
            <a:ext uri="{FF2B5EF4-FFF2-40B4-BE49-F238E27FC236}">
              <a16:creationId xmlns:a16="http://schemas.microsoft.com/office/drawing/2014/main" id="{15ACEE22-FC4D-4BB1-A99D-E8A828E17C4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135</xdr:row>
      <xdr:rowOff>995362</xdr:rowOff>
    </xdr:from>
    <xdr:ext cx="65" cy="172227"/>
    <xdr:sp macro="" textlink="">
      <xdr:nvSpPr>
        <xdr:cNvPr id="7319" name="CasellaDiTesto 7318">
          <a:extLst>
            <a:ext uri="{FF2B5EF4-FFF2-40B4-BE49-F238E27FC236}">
              <a16:creationId xmlns:a16="http://schemas.microsoft.com/office/drawing/2014/main" id="{1B778CA7-0B86-4F0F-A2BA-5C651A0797A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136</xdr:row>
      <xdr:rowOff>995362</xdr:rowOff>
    </xdr:from>
    <xdr:ext cx="65" cy="172227"/>
    <xdr:sp macro="" textlink="">
      <xdr:nvSpPr>
        <xdr:cNvPr id="7320" name="CasellaDiTesto 7319">
          <a:extLst>
            <a:ext uri="{FF2B5EF4-FFF2-40B4-BE49-F238E27FC236}">
              <a16:creationId xmlns:a16="http://schemas.microsoft.com/office/drawing/2014/main" id="{2D933795-2A60-4D4A-ADB1-1B2FC55DEF87}"/>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7321" name="CasellaDiTesto 7320">
          <a:extLst>
            <a:ext uri="{FF2B5EF4-FFF2-40B4-BE49-F238E27FC236}">
              <a16:creationId xmlns:a16="http://schemas.microsoft.com/office/drawing/2014/main" id="{33393218-2B5F-4138-A0EE-992222CF26B7}"/>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7322" name="CasellaDiTesto 7321">
          <a:extLst>
            <a:ext uri="{FF2B5EF4-FFF2-40B4-BE49-F238E27FC236}">
              <a16:creationId xmlns:a16="http://schemas.microsoft.com/office/drawing/2014/main" id="{77B2FD45-9DF0-4EC5-8A1F-FD2DF87F6A7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7323" name="CasellaDiTesto 7322">
          <a:extLst>
            <a:ext uri="{FF2B5EF4-FFF2-40B4-BE49-F238E27FC236}">
              <a16:creationId xmlns:a16="http://schemas.microsoft.com/office/drawing/2014/main" id="{7CE35BD4-965F-473B-8DC2-12C3C54C85E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120</xdr:row>
      <xdr:rowOff>995362</xdr:rowOff>
    </xdr:from>
    <xdr:ext cx="65" cy="172227"/>
    <xdr:sp macro="" textlink="">
      <xdr:nvSpPr>
        <xdr:cNvPr id="7324" name="CasellaDiTesto 7323">
          <a:extLst>
            <a:ext uri="{FF2B5EF4-FFF2-40B4-BE49-F238E27FC236}">
              <a16:creationId xmlns:a16="http://schemas.microsoft.com/office/drawing/2014/main" id="{74689BEE-5F6A-4913-87FE-E446C4E8A0A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121</xdr:row>
      <xdr:rowOff>995362</xdr:rowOff>
    </xdr:from>
    <xdr:ext cx="65" cy="172227"/>
    <xdr:sp macro="" textlink="">
      <xdr:nvSpPr>
        <xdr:cNvPr id="7325" name="CasellaDiTesto 7324">
          <a:extLst>
            <a:ext uri="{FF2B5EF4-FFF2-40B4-BE49-F238E27FC236}">
              <a16:creationId xmlns:a16="http://schemas.microsoft.com/office/drawing/2014/main" id="{632E8CD8-634D-4893-9BEC-2A4D0936944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114</xdr:row>
      <xdr:rowOff>995362</xdr:rowOff>
    </xdr:from>
    <xdr:ext cx="65" cy="172227"/>
    <xdr:sp macro="" textlink="">
      <xdr:nvSpPr>
        <xdr:cNvPr id="7326" name="CasellaDiTesto 7325">
          <a:extLst>
            <a:ext uri="{FF2B5EF4-FFF2-40B4-BE49-F238E27FC236}">
              <a16:creationId xmlns:a16="http://schemas.microsoft.com/office/drawing/2014/main" id="{18BBF919-0372-45C9-9616-489A6358599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116</xdr:row>
      <xdr:rowOff>995362</xdr:rowOff>
    </xdr:from>
    <xdr:ext cx="65" cy="172227"/>
    <xdr:sp macro="" textlink="">
      <xdr:nvSpPr>
        <xdr:cNvPr id="7327" name="CasellaDiTesto 7326">
          <a:extLst>
            <a:ext uri="{FF2B5EF4-FFF2-40B4-BE49-F238E27FC236}">
              <a16:creationId xmlns:a16="http://schemas.microsoft.com/office/drawing/2014/main" id="{5232E5ED-6AA4-41F4-85BA-F851225B0FB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117</xdr:row>
      <xdr:rowOff>995362</xdr:rowOff>
    </xdr:from>
    <xdr:ext cx="65" cy="172227"/>
    <xdr:sp macro="" textlink="">
      <xdr:nvSpPr>
        <xdr:cNvPr id="7328" name="CasellaDiTesto 7327">
          <a:extLst>
            <a:ext uri="{FF2B5EF4-FFF2-40B4-BE49-F238E27FC236}">
              <a16:creationId xmlns:a16="http://schemas.microsoft.com/office/drawing/2014/main" id="{067BADA7-3C08-4408-93FB-5534F3B24B7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114</xdr:row>
      <xdr:rowOff>995362</xdr:rowOff>
    </xdr:from>
    <xdr:ext cx="65" cy="172227"/>
    <xdr:sp macro="" textlink="">
      <xdr:nvSpPr>
        <xdr:cNvPr id="7329" name="CasellaDiTesto 7328">
          <a:extLst>
            <a:ext uri="{FF2B5EF4-FFF2-40B4-BE49-F238E27FC236}">
              <a16:creationId xmlns:a16="http://schemas.microsoft.com/office/drawing/2014/main" id="{BD5FF707-1E52-4537-B9EF-CD8D0607C05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115</xdr:row>
      <xdr:rowOff>995362</xdr:rowOff>
    </xdr:from>
    <xdr:ext cx="65" cy="172227"/>
    <xdr:sp macro="" textlink="">
      <xdr:nvSpPr>
        <xdr:cNvPr id="7330" name="CasellaDiTesto 7329">
          <a:extLst>
            <a:ext uri="{FF2B5EF4-FFF2-40B4-BE49-F238E27FC236}">
              <a16:creationId xmlns:a16="http://schemas.microsoft.com/office/drawing/2014/main" id="{7F9C92C3-A64C-4170-B8EE-5F180AEDF597}"/>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116</xdr:row>
      <xdr:rowOff>995362</xdr:rowOff>
    </xdr:from>
    <xdr:ext cx="65" cy="172227"/>
    <xdr:sp macro="" textlink="">
      <xdr:nvSpPr>
        <xdr:cNvPr id="7331" name="CasellaDiTesto 7330">
          <a:extLst>
            <a:ext uri="{FF2B5EF4-FFF2-40B4-BE49-F238E27FC236}">
              <a16:creationId xmlns:a16="http://schemas.microsoft.com/office/drawing/2014/main" id="{59590209-F49B-4E2D-A334-78AB0665FB3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7332" name="CasellaDiTesto 7331">
          <a:extLst>
            <a:ext uri="{FF2B5EF4-FFF2-40B4-BE49-F238E27FC236}">
              <a16:creationId xmlns:a16="http://schemas.microsoft.com/office/drawing/2014/main" id="{9B10CFEA-2CB7-492E-A97F-E2FE87DBACE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135</xdr:row>
      <xdr:rowOff>995362</xdr:rowOff>
    </xdr:from>
    <xdr:ext cx="65" cy="172227"/>
    <xdr:sp macro="" textlink="">
      <xdr:nvSpPr>
        <xdr:cNvPr id="7333" name="CasellaDiTesto 7332">
          <a:extLst>
            <a:ext uri="{FF2B5EF4-FFF2-40B4-BE49-F238E27FC236}">
              <a16:creationId xmlns:a16="http://schemas.microsoft.com/office/drawing/2014/main" id="{B9C784F9-7FDA-4314-A149-1FAAA7A0EB3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136</xdr:row>
      <xdr:rowOff>995362</xdr:rowOff>
    </xdr:from>
    <xdr:ext cx="65" cy="172227"/>
    <xdr:sp macro="" textlink="">
      <xdr:nvSpPr>
        <xdr:cNvPr id="7334" name="CasellaDiTesto 7333">
          <a:extLst>
            <a:ext uri="{FF2B5EF4-FFF2-40B4-BE49-F238E27FC236}">
              <a16:creationId xmlns:a16="http://schemas.microsoft.com/office/drawing/2014/main" id="{1229EB8C-E59E-46E6-8F1D-4B6B3200A4D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7335" name="CasellaDiTesto 7334">
          <a:extLst>
            <a:ext uri="{FF2B5EF4-FFF2-40B4-BE49-F238E27FC236}">
              <a16:creationId xmlns:a16="http://schemas.microsoft.com/office/drawing/2014/main" id="{7568C360-CC72-4CC8-ADFC-28B99691A6A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7336" name="CasellaDiTesto 7335">
          <a:extLst>
            <a:ext uri="{FF2B5EF4-FFF2-40B4-BE49-F238E27FC236}">
              <a16:creationId xmlns:a16="http://schemas.microsoft.com/office/drawing/2014/main" id="{F848BD73-ECC4-4C94-87A4-B65AE0121E7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7337" name="CasellaDiTesto 7336">
          <a:extLst>
            <a:ext uri="{FF2B5EF4-FFF2-40B4-BE49-F238E27FC236}">
              <a16:creationId xmlns:a16="http://schemas.microsoft.com/office/drawing/2014/main" id="{F94E6554-6477-48ED-92E2-9185AA5B1F7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120</xdr:row>
      <xdr:rowOff>995362</xdr:rowOff>
    </xdr:from>
    <xdr:ext cx="65" cy="172227"/>
    <xdr:sp macro="" textlink="">
      <xdr:nvSpPr>
        <xdr:cNvPr id="7338" name="CasellaDiTesto 7337">
          <a:extLst>
            <a:ext uri="{FF2B5EF4-FFF2-40B4-BE49-F238E27FC236}">
              <a16:creationId xmlns:a16="http://schemas.microsoft.com/office/drawing/2014/main" id="{22968FB9-B660-4B91-B4BD-1BFB6340A2C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121</xdr:row>
      <xdr:rowOff>995362</xdr:rowOff>
    </xdr:from>
    <xdr:ext cx="65" cy="172227"/>
    <xdr:sp macro="" textlink="">
      <xdr:nvSpPr>
        <xdr:cNvPr id="7339" name="CasellaDiTesto 7338">
          <a:extLst>
            <a:ext uri="{FF2B5EF4-FFF2-40B4-BE49-F238E27FC236}">
              <a16:creationId xmlns:a16="http://schemas.microsoft.com/office/drawing/2014/main" id="{63D6B725-C2F4-42CB-81D5-CE1986A972F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114</xdr:row>
      <xdr:rowOff>995362</xdr:rowOff>
    </xdr:from>
    <xdr:ext cx="65" cy="172227"/>
    <xdr:sp macro="" textlink="">
      <xdr:nvSpPr>
        <xdr:cNvPr id="7340" name="CasellaDiTesto 7339">
          <a:extLst>
            <a:ext uri="{FF2B5EF4-FFF2-40B4-BE49-F238E27FC236}">
              <a16:creationId xmlns:a16="http://schemas.microsoft.com/office/drawing/2014/main" id="{03736F3B-3DA2-4497-825D-9C77891A489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116</xdr:row>
      <xdr:rowOff>995362</xdr:rowOff>
    </xdr:from>
    <xdr:ext cx="65" cy="172227"/>
    <xdr:sp macro="" textlink="">
      <xdr:nvSpPr>
        <xdr:cNvPr id="7341" name="CasellaDiTesto 7340">
          <a:extLst>
            <a:ext uri="{FF2B5EF4-FFF2-40B4-BE49-F238E27FC236}">
              <a16:creationId xmlns:a16="http://schemas.microsoft.com/office/drawing/2014/main" id="{9DF048E3-CACA-48C5-971E-A75819B116B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117</xdr:row>
      <xdr:rowOff>995362</xdr:rowOff>
    </xdr:from>
    <xdr:ext cx="65" cy="172227"/>
    <xdr:sp macro="" textlink="">
      <xdr:nvSpPr>
        <xdr:cNvPr id="7342" name="CasellaDiTesto 7341">
          <a:extLst>
            <a:ext uri="{FF2B5EF4-FFF2-40B4-BE49-F238E27FC236}">
              <a16:creationId xmlns:a16="http://schemas.microsoft.com/office/drawing/2014/main" id="{98D014B4-84DC-4666-A719-C98BAFD4833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200</xdr:row>
      <xdr:rowOff>995362</xdr:rowOff>
    </xdr:from>
    <xdr:ext cx="65" cy="172227"/>
    <xdr:sp macro="" textlink="">
      <xdr:nvSpPr>
        <xdr:cNvPr id="7343" name="CasellaDiTesto 7342">
          <a:extLst>
            <a:ext uri="{FF2B5EF4-FFF2-40B4-BE49-F238E27FC236}">
              <a16:creationId xmlns:a16="http://schemas.microsoft.com/office/drawing/2014/main" id="{E4BFD790-7598-493E-8ABD-146DF21E792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200</xdr:row>
      <xdr:rowOff>995362</xdr:rowOff>
    </xdr:from>
    <xdr:ext cx="65" cy="172227"/>
    <xdr:sp macro="" textlink="">
      <xdr:nvSpPr>
        <xdr:cNvPr id="7344" name="CasellaDiTesto 7343">
          <a:extLst>
            <a:ext uri="{FF2B5EF4-FFF2-40B4-BE49-F238E27FC236}">
              <a16:creationId xmlns:a16="http://schemas.microsoft.com/office/drawing/2014/main" id="{8B83CCC1-60E8-4A4D-9359-1EBB8100ED8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7345" name="CasellaDiTesto 7344">
          <a:extLst>
            <a:ext uri="{FF2B5EF4-FFF2-40B4-BE49-F238E27FC236}">
              <a16:creationId xmlns:a16="http://schemas.microsoft.com/office/drawing/2014/main" id="{454F6F79-1B61-4CF4-8788-D8D4417FFC4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7346" name="CasellaDiTesto 7345">
          <a:extLst>
            <a:ext uri="{FF2B5EF4-FFF2-40B4-BE49-F238E27FC236}">
              <a16:creationId xmlns:a16="http://schemas.microsoft.com/office/drawing/2014/main" id="{EE363C51-C402-4B88-A0BE-280413B87F8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120</xdr:row>
      <xdr:rowOff>995362</xdr:rowOff>
    </xdr:from>
    <xdr:ext cx="65" cy="172227"/>
    <xdr:sp macro="" textlink="">
      <xdr:nvSpPr>
        <xdr:cNvPr id="7347" name="CasellaDiTesto 7346">
          <a:extLst>
            <a:ext uri="{FF2B5EF4-FFF2-40B4-BE49-F238E27FC236}">
              <a16:creationId xmlns:a16="http://schemas.microsoft.com/office/drawing/2014/main" id="{C364E17D-6B46-47FF-8B38-06FDA2F318F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121</xdr:row>
      <xdr:rowOff>995362</xdr:rowOff>
    </xdr:from>
    <xdr:ext cx="65" cy="172227"/>
    <xdr:sp macro="" textlink="">
      <xdr:nvSpPr>
        <xdr:cNvPr id="7348" name="CasellaDiTesto 7347">
          <a:extLst>
            <a:ext uri="{FF2B5EF4-FFF2-40B4-BE49-F238E27FC236}">
              <a16:creationId xmlns:a16="http://schemas.microsoft.com/office/drawing/2014/main" id="{76AE9266-2041-4038-931E-1AE836EA61E7}"/>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123</xdr:row>
      <xdr:rowOff>995362</xdr:rowOff>
    </xdr:from>
    <xdr:ext cx="65" cy="172227"/>
    <xdr:sp macro="" textlink="">
      <xdr:nvSpPr>
        <xdr:cNvPr id="7349" name="CasellaDiTesto 7348">
          <a:extLst>
            <a:ext uri="{FF2B5EF4-FFF2-40B4-BE49-F238E27FC236}">
              <a16:creationId xmlns:a16="http://schemas.microsoft.com/office/drawing/2014/main" id="{9EF2E241-98A7-48A9-A07B-1B3D36750F6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124</xdr:row>
      <xdr:rowOff>995362</xdr:rowOff>
    </xdr:from>
    <xdr:ext cx="65" cy="172227"/>
    <xdr:sp macro="" textlink="">
      <xdr:nvSpPr>
        <xdr:cNvPr id="7350" name="CasellaDiTesto 7349">
          <a:extLst>
            <a:ext uri="{FF2B5EF4-FFF2-40B4-BE49-F238E27FC236}">
              <a16:creationId xmlns:a16="http://schemas.microsoft.com/office/drawing/2014/main" id="{DF2DD937-8606-4B6B-A729-90C09F186A4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125</xdr:row>
      <xdr:rowOff>995362</xdr:rowOff>
    </xdr:from>
    <xdr:ext cx="65" cy="172227"/>
    <xdr:sp macro="" textlink="">
      <xdr:nvSpPr>
        <xdr:cNvPr id="7351" name="CasellaDiTesto 7350">
          <a:extLst>
            <a:ext uri="{FF2B5EF4-FFF2-40B4-BE49-F238E27FC236}">
              <a16:creationId xmlns:a16="http://schemas.microsoft.com/office/drawing/2014/main" id="{B8F1B0BB-DDE6-4B15-A2C1-373166D7E3D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7352" name="CasellaDiTesto 7351">
          <a:extLst>
            <a:ext uri="{FF2B5EF4-FFF2-40B4-BE49-F238E27FC236}">
              <a16:creationId xmlns:a16="http://schemas.microsoft.com/office/drawing/2014/main" id="{B24EE641-421B-4C57-B206-860BE6D295E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7353" name="CasellaDiTesto 7352">
          <a:extLst>
            <a:ext uri="{FF2B5EF4-FFF2-40B4-BE49-F238E27FC236}">
              <a16:creationId xmlns:a16="http://schemas.microsoft.com/office/drawing/2014/main" id="{FC003FC2-1CDF-466F-BB35-D6EA32CD10A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121</xdr:row>
      <xdr:rowOff>995362</xdr:rowOff>
    </xdr:from>
    <xdr:ext cx="65" cy="172227"/>
    <xdr:sp macro="" textlink="">
      <xdr:nvSpPr>
        <xdr:cNvPr id="7354" name="CasellaDiTesto 7353">
          <a:extLst>
            <a:ext uri="{FF2B5EF4-FFF2-40B4-BE49-F238E27FC236}">
              <a16:creationId xmlns:a16="http://schemas.microsoft.com/office/drawing/2014/main" id="{4D7D52AF-C853-4663-B41E-86E6A30F544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122</xdr:row>
      <xdr:rowOff>995362</xdr:rowOff>
    </xdr:from>
    <xdr:ext cx="65" cy="172227"/>
    <xdr:sp macro="" textlink="">
      <xdr:nvSpPr>
        <xdr:cNvPr id="7355" name="CasellaDiTesto 7354">
          <a:extLst>
            <a:ext uri="{FF2B5EF4-FFF2-40B4-BE49-F238E27FC236}">
              <a16:creationId xmlns:a16="http://schemas.microsoft.com/office/drawing/2014/main" id="{6F1003BA-D784-4814-A906-F99DCD86D06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114</xdr:row>
      <xdr:rowOff>995362</xdr:rowOff>
    </xdr:from>
    <xdr:ext cx="65" cy="172227"/>
    <xdr:sp macro="" textlink="">
      <xdr:nvSpPr>
        <xdr:cNvPr id="7356" name="CasellaDiTesto 7355">
          <a:extLst>
            <a:ext uri="{FF2B5EF4-FFF2-40B4-BE49-F238E27FC236}">
              <a16:creationId xmlns:a16="http://schemas.microsoft.com/office/drawing/2014/main" id="{E691C037-37A9-4DD7-8D7D-C088F9E0CB2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115</xdr:row>
      <xdr:rowOff>995362</xdr:rowOff>
    </xdr:from>
    <xdr:ext cx="65" cy="172227"/>
    <xdr:sp macro="" textlink="">
      <xdr:nvSpPr>
        <xdr:cNvPr id="7357" name="CasellaDiTesto 7356">
          <a:extLst>
            <a:ext uri="{FF2B5EF4-FFF2-40B4-BE49-F238E27FC236}">
              <a16:creationId xmlns:a16="http://schemas.microsoft.com/office/drawing/2014/main" id="{A1AABF13-4809-483C-B5D3-4B97E364792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116</xdr:row>
      <xdr:rowOff>995362</xdr:rowOff>
    </xdr:from>
    <xdr:ext cx="65" cy="172227"/>
    <xdr:sp macro="" textlink="">
      <xdr:nvSpPr>
        <xdr:cNvPr id="7358" name="CasellaDiTesto 7357">
          <a:extLst>
            <a:ext uri="{FF2B5EF4-FFF2-40B4-BE49-F238E27FC236}">
              <a16:creationId xmlns:a16="http://schemas.microsoft.com/office/drawing/2014/main" id="{34F78259-656F-49FD-85B7-4A92862E40E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7359" name="CasellaDiTesto 7358">
          <a:extLst>
            <a:ext uri="{FF2B5EF4-FFF2-40B4-BE49-F238E27FC236}">
              <a16:creationId xmlns:a16="http://schemas.microsoft.com/office/drawing/2014/main" id="{CE0AC83A-F2FA-469E-B966-A4DE6616EFC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135</xdr:row>
      <xdr:rowOff>995362</xdr:rowOff>
    </xdr:from>
    <xdr:ext cx="65" cy="172227"/>
    <xdr:sp macro="" textlink="">
      <xdr:nvSpPr>
        <xdr:cNvPr id="7360" name="CasellaDiTesto 7359">
          <a:extLst>
            <a:ext uri="{FF2B5EF4-FFF2-40B4-BE49-F238E27FC236}">
              <a16:creationId xmlns:a16="http://schemas.microsoft.com/office/drawing/2014/main" id="{3A2E3A54-DA83-4DBE-BC7C-5C384BCE465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136</xdr:row>
      <xdr:rowOff>995362</xdr:rowOff>
    </xdr:from>
    <xdr:ext cx="65" cy="172227"/>
    <xdr:sp macro="" textlink="">
      <xdr:nvSpPr>
        <xdr:cNvPr id="7361" name="CasellaDiTesto 7360">
          <a:extLst>
            <a:ext uri="{FF2B5EF4-FFF2-40B4-BE49-F238E27FC236}">
              <a16:creationId xmlns:a16="http://schemas.microsoft.com/office/drawing/2014/main" id="{BF4AE381-9A63-465F-A8A2-10B1ACAAA71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7362" name="CasellaDiTesto 7361">
          <a:extLst>
            <a:ext uri="{FF2B5EF4-FFF2-40B4-BE49-F238E27FC236}">
              <a16:creationId xmlns:a16="http://schemas.microsoft.com/office/drawing/2014/main" id="{2DD22793-82AF-415C-A51A-EDCCB159AF8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118</xdr:row>
      <xdr:rowOff>995362</xdr:rowOff>
    </xdr:from>
    <xdr:ext cx="65" cy="172227"/>
    <xdr:sp macro="" textlink="">
      <xdr:nvSpPr>
        <xdr:cNvPr id="7363" name="CasellaDiTesto 7362">
          <a:extLst>
            <a:ext uri="{FF2B5EF4-FFF2-40B4-BE49-F238E27FC236}">
              <a16:creationId xmlns:a16="http://schemas.microsoft.com/office/drawing/2014/main" id="{4A2EA0DE-24F1-4113-A8BC-8B8CADD533E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119</xdr:row>
      <xdr:rowOff>995362</xdr:rowOff>
    </xdr:from>
    <xdr:ext cx="65" cy="172227"/>
    <xdr:sp macro="" textlink="">
      <xdr:nvSpPr>
        <xdr:cNvPr id="7364" name="CasellaDiTesto 7363">
          <a:extLst>
            <a:ext uri="{FF2B5EF4-FFF2-40B4-BE49-F238E27FC236}">
              <a16:creationId xmlns:a16="http://schemas.microsoft.com/office/drawing/2014/main" id="{424C5285-42BE-4DDA-B4AB-69C57F7147D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120</xdr:row>
      <xdr:rowOff>995362</xdr:rowOff>
    </xdr:from>
    <xdr:ext cx="65" cy="172227"/>
    <xdr:sp macro="" textlink="">
      <xdr:nvSpPr>
        <xdr:cNvPr id="7365" name="CasellaDiTesto 7364">
          <a:extLst>
            <a:ext uri="{FF2B5EF4-FFF2-40B4-BE49-F238E27FC236}">
              <a16:creationId xmlns:a16="http://schemas.microsoft.com/office/drawing/2014/main" id="{907834F9-F1BF-42EE-BE0B-2FFFEE5A4AD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121</xdr:row>
      <xdr:rowOff>995362</xdr:rowOff>
    </xdr:from>
    <xdr:ext cx="65" cy="172227"/>
    <xdr:sp macro="" textlink="">
      <xdr:nvSpPr>
        <xdr:cNvPr id="7366" name="CasellaDiTesto 7365">
          <a:extLst>
            <a:ext uri="{FF2B5EF4-FFF2-40B4-BE49-F238E27FC236}">
              <a16:creationId xmlns:a16="http://schemas.microsoft.com/office/drawing/2014/main" id="{3A8A501E-C947-416C-BDDD-8C4BF83A14A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114</xdr:row>
      <xdr:rowOff>995362</xdr:rowOff>
    </xdr:from>
    <xdr:ext cx="65" cy="172227"/>
    <xdr:sp macro="" textlink="">
      <xdr:nvSpPr>
        <xdr:cNvPr id="7367" name="CasellaDiTesto 7366">
          <a:extLst>
            <a:ext uri="{FF2B5EF4-FFF2-40B4-BE49-F238E27FC236}">
              <a16:creationId xmlns:a16="http://schemas.microsoft.com/office/drawing/2014/main" id="{CF374A8F-5F63-43D1-A8C9-163E410A1F6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116</xdr:row>
      <xdr:rowOff>995362</xdr:rowOff>
    </xdr:from>
    <xdr:ext cx="65" cy="172227"/>
    <xdr:sp macro="" textlink="">
      <xdr:nvSpPr>
        <xdr:cNvPr id="7368" name="CasellaDiTesto 7367">
          <a:extLst>
            <a:ext uri="{FF2B5EF4-FFF2-40B4-BE49-F238E27FC236}">
              <a16:creationId xmlns:a16="http://schemas.microsoft.com/office/drawing/2014/main" id="{D2B233C2-38DD-42B8-A024-3BFE219E17C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117</xdr:row>
      <xdr:rowOff>995362</xdr:rowOff>
    </xdr:from>
    <xdr:ext cx="65" cy="172227"/>
    <xdr:sp macro="" textlink="">
      <xdr:nvSpPr>
        <xdr:cNvPr id="7369" name="CasellaDiTesto 7368">
          <a:extLst>
            <a:ext uri="{FF2B5EF4-FFF2-40B4-BE49-F238E27FC236}">
              <a16:creationId xmlns:a16="http://schemas.microsoft.com/office/drawing/2014/main" id="{B35D9936-9AE5-41C0-839B-19F0B62A7DD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7370" name="CasellaDiTesto 7369">
          <a:extLst>
            <a:ext uri="{FF2B5EF4-FFF2-40B4-BE49-F238E27FC236}">
              <a16:creationId xmlns:a16="http://schemas.microsoft.com/office/drawing/2014/main" id="{4C5AADCE-91B2-4EAA-91F2-14E28919447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7371" name="CasellaDiTesto 7370">
          <a:extLst>
            <a:ext uri="{FF2B5EF4-FFF2-40B4-BE49-F238E27FC236}">
              <a16:creationId xmlns:a16="http://schemas.microsoft.com/office/drawing/2014/main" id="{688093D7-1A88-4139-8E89-E15FB48D5A7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7372" name="CasellaDiTesto 7371">
          <a:extLst>
            <a:ext uri="{FF2B5EF4-FFF2-40B4-BE49-F238E27FC236}">
              <a16:creationId xmlns:a16="http://schemas.microsoft.com/office/drawing/2014/main" id="{733703ED-6F60-4627-A264-DD907F625B2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7373" name="CasellaDiTesto 7372">
          <a:extLst>
            <a:ext uri="{FF2B5EF4-FFF2-40B4-BE49-F238E27FC236}">
              <a16:creationId xmlns:a16="http://schemas.microsoft.com/office/drawing/2014/main" id="{521BE27D-51D7-4D6D-B326-824FD0A2A94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191</xdr:row>
      <xdr:rowOff>995362</xdr:rowOff>
    </xdr:from>
    <xdr:ext cx="65" cy="172227"/>
    <xdr:sp macro="" textlink="">
      <xdr:nvSpPr>
        <xdr:cNvPr id="7374" name="CasellaDiTesto 7373">
          <a:extLst>
            <a:ext uri="{FF2B5EF4-FFF2-40B4-BE49-F238E27FC236}">
              <a16:creationId xmlns:a16="http://schemas.microsoft.com/office/drawing/2014/main" id="{804B0CD4-715F-471A-9C27-5180F3D7FCC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7375" name="CasellaDiTesto 7374">
          <a:extLst>
            <a:ext uri="{FF2B5EF4-FFF2-40B4-BE49-F238E27FC236}">
              <a16:creationId xmlns:a16="http://schemas.microsoft.com/office/drawing/2014/main" id="{93AFE645-A4BA-4DB9-BF71-D083F6A4175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7376" name="CasellaDiTesto 7375">
          <a:extLst>
            <a:ext uri="{FF2B5EF4-FFF2-40B4-BE49-F238E27FC236}">
              <a16:creationId xmlns:a16="http://schemas.microsoft.com/office/drawing/2014/main" id="{711A496C-1125-43A9-AB0E-56F3D20D8F5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7377" name="CasellaDiTesto 7376">
          <a:extLst>
            <a:ext uri="{FF2B5EF4-FFF2-40B4-BE49-F238E27FC236}">
              <a16:creationId xmlns:a16="http://schemas.microsoft.com/office/drawing/2014/main" id="{C83F42A2-8F83-43C8-AC2C-082D017B6CA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192</xdr:row>
      <xdr:rowOff>995362</xdr:rowOff>
    </xdr:from>
    <xdr:ext cx="65" cy="172227"/>
    <xdr:sp macro="" textlink="">
      <xdr:nvSpPr>
        <xdr:cNvPr id="7378" name="CasellaDiTesto 7377">
          <a:extLst>
            <a:ext uri="{FF2B5EF4-FFF2-40B4-BE49-F238E27FC236}">
              <a16:creationId xmlns:a16="http://schemas.microsoft.com/office/drawing/2014/main" id="{19E4EC16-1B19-43A6-A5FB-EAECE5C9486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193</xdr:row>
      <xdr:rowOff>995362</xdr:rowOff>
    </xdr:from>
    <xdr:ext cx="65" cy="172227"/>
    <xdr:sp macro="" textlink="">
      <xdr:nvSpPr>
        <xdr:cNvPr id="7379" name="CasellaDiTesto 7378">
          <a:extLst>
            <a:ext uri="{FF2B5EF4-FFF2-40B4-BE49-F238E27FC236}">
              <a16:creationId xmlns:a16="http://schemas.microsoft.com/office/drawing/2014/main" id="{CE6CD656-D8E8-46BF-9573-DC4A723A24D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193</xdr:row>
      <xdr:rowOff>995362</xdr:rowOff>
    </xdr:from>
    <xdr:ext cx="65" cy="172227"/>
    <xdr:sp macro="" textlink="">
      <xdr:nvSpPr>
        <xdr:cNvPr id="7380" name="CasellaDiTesto 7379">
          <a:extLst>
            <a:ext uri="{FF2B5EF4-FFF2-40B4-BE49-F238E27FC236}">
              <a16:creationId xmlns:a16="http://schemas.microsoft.com/office/drawing/2014/main" id="{8D7DFEF2-8643-410C-8050-ECD097234EF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193</xdr:row>
      <xdr:rowOff>995362</xdr:rowOff>
    </xdr:from>
    <xdr:ext cx="65" cy="172227"/>
    <xdr:sp macro="" textlink="">
      <xdr:nvSpPr>
        <xdr:cNvPr id="7381" name="CasellaDiTesto 7380">
          <a:extLst>
            <a:ext uri="{FF2B5EF4-FFF2-40B4-BE49-F238E27FC236}">
              <a16:creationId xmlns:a16="http://schemas.microsoft.com/office/drawing/2014/main" id="{D2D609A2-9E2B-4C87-AF0F-4FE845AB3CB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7382" name="CasellaDiTesto 7381">
          <a:extLst>
            <a:ext uri="{FF2B5EF4-FFF2-40B4-BE49-F238E27FC236}">
              <a16:creationId xmlns:a16="http://schemas.microsoft.com/office/drawing/2014/main" id="{35F89683-260B-4C25-A424-97414404AA0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7383" name="CasellaDiTesto 7382">
          <a:extLst>
            <a:ext uri="{FF2B5EF4-FFF2-40B4-BE49-F238E27FC236}">
              <a16:creationId xmlns:a16="http://schemas.microsoft.com/office/drawing/2014/main" id="{6DC4FABA-D2B2-492B-9C96-D5927740514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7384" name="CasellaDiTesto 7383">
          <a:extLst>
            <a:ext uri="{FF2B5EF4-FFF2-40B4-BE49-F238E27FC236}">
              <a16:creationId xmlns:a16="http://schemas.microsoft.com/office/drawing/2014/main" id="{9CBA3003-1F7C-40DA-B6A7-1E0ECDD8808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7385" name="CasellaDiTesto 7384">
          <a:extLst>
            <a:ext uri="{FF2B5EF4-FFF2-40B4-BE49-F238E27FC236}">
              <a16:creationId xmlns:a16="http://schemas.microsoft.com/office/drawing/2014/main" id="{D968385B-5E42-4714-AB32-0371665CD5C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7386" name="CasellaDiTesto 7385">
          <a:extLst>
            <a:ext uri="{FF2B5EF4-FFF2-40B4-BE49-F238E27FC236}">
              <a16:creationId xmlns:a16="http://schemas.microsoft.com/office/drawing/2014/main" id="{3DE747A6-3C2A-4D69-9A4E-4356EC6FCEE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198</xdr:row>
      <xdr:rowOff>995362</xdr:rowOff>
    </xdr:from>
    <xdr:ext cx="65" cy="172227"/>
    <xdr:sp macro="" textlink="">
      <xdr:nvSpPr>
        <xdr:cNvPr id="7387" name="CasellaDiTesto 7386">
          <a:extLst>
            <a:ext uri="{FF2B5EF4-FFF2-40B4-BE49-F238E27FC236}">
              <a16:creationId xmlns:a16="http://schemas.microsoft.com/office/drawing/2014/main" id="{4E9B1736-E5B1-4F3B-8C46-ED085F01AD6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7388" name="CasellaDiTesto 7387">
          <a:extLst>
            <a:ext uri="{FF2B5EF4-FFF2-40B4-BE49-F238E27FC236}">
              <a16:creationId xmlns:a16="http://schemas.microsoft.com/office/drawing/2014/main" id="{DD37E3CD-ED3E-4632-93BD-5F354ED71A5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7389" name="CasellaDiTesto 7388">
          <a:extLst>
            <a:ext uri="{FF2B5EF4-FFF2-40B4-BE49-F238E27FC236}">
              <a16:creationId xmlns:a16="http://schemas.microsoft.com/office/drawing/2014/main" id="{C303A28F-4925-41DF-A67D-D6FB0C9225C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7390" name="CasellaDiTesto 7389">
          <a:extLst>
            <a:ext uri="{FF2B5EF4-FFF2-40B4-BE49-F238E27FC236}">
              <a16:creationId xmlns:a16="http://schemas.microsoft.com/office/drawing/2014/main" id="{1A823C6D-DE7E-43A0-9C49-E8306CF3F97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95</xdr:row>
      <xdr:rowOff>995362</xdr:rowOff>
    </xdr:from>
    <xdr:ext cx="65" cy="172227"/>
    <xdr:sp macro="" textlink="">
      <xdr:nvSpPr>
        <xdr:cNvPr id="7391" name="CasellaDiTesto 7390">
          <a:extLst>
            <a:ext uri="{FF2B5EF4-FFF2-40B4-BE49-F238E27FC236}">
              <a16:creationId xmlns:a16="http://schemas.microsoft.com/office/drawing/2014/main" id="{963C83A6-8A55-449F-B356-9CA27FAEB62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96</xdr:row>
      <xdr:rowOff>995362</xdr:rowOff>
    </xdr:from>
    <xdr:ext cx="65" cy="172227"/>
    <xdr:sp macro="" textlink="">
      <xdr:nvSpPr>
        <xdr:cNvPr id="7392" name="CasellaDiTesto 7391">
          <a:extLst>
            <a:ext uri="{FF2B5EF4-FFF2-40B4-BE49-F238E27FC236}">
              <a16:creationId xmlns:a16="http://schemas.microsoft.com/office/drawing/2014/main" id="{7359A509-6553-4ED9-802E-F6EF2BFB773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98</xdr:row>
      <xdr:rowOff>995362</xdr:rowOff>
    </xdr:from>
    <xdr:ext cx="65" cy="172227"/>
    <xdr:sp macro="" textlink="">
      <xdr:nvSpPr>
        <xdr:cNvPr id="7393" name="CasellaDiTesto 7392">
          <a:extLst>
            <a:ext uri="{FF2B5EF4-FFF2-40B4-BE49-F238E27FC236}">
              <a16:creationId xmlns:a16="http://schemas.microsoft.com/office/drawing/2014/main" id="{05F16E49-B9F3-467B-A6E1-D2B86020597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99</xdr:row>
      <xdr:rowOff>995362</xdr:rowOff>
    </xdr:from>
    <xdr:ext cx="65" cy="172227"/>
    <xdr:sp macro="" textlink="">
      <xdr:nvSpPr>
        <xdr:cNvPr id="7394" name="CasellaDiTesto 7393">
          <a:extLst>
            <a:ext uri="{FF2B5EF4-FFF2-40B4-BE49-F238E27FC236}">
              <a16:creationId xmlns:a16="http://schemas.microsoft.com/office/drawing/2014/main" id="{4C66DC13-9E82-43D2-B65D-D3E8507D4CA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7395" name="CasellaDiTesto 7394">
          <a:extLst>
            <a:ext uri="{FF2B5EF4-FFF2-40B4-BE49-F238E27FC236}">
              <a16:creationId xmlns:a16="http://schemas.microsoft.com/office/drawing/2014/main" id="{4B4E2C9E-B6AD-4608-9791-2BD3F2C7E77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7396" name="CasellaDiTesto 7395">
          <a:extLst>
            <a:ext uri="{FF2B5EF4-FFF2-40B4-BE49-F238E27FC236}">
              <a16:creationId xmlns:a16="http://schemas.microsoft.com/office/drawing/2014/main" id="{DEC5BF1B-CBC0-4E42-9069-D67D259ACC8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93</xdr:row>
      <xdr:rowOff>995362</xdr:rowOff>
    </xdr:from>
    <xdr:ext cx="65" cy="172227"/>
    <xdr:sp macro="" textlink="">
      <xdr:nvSpPr>
        <xdr:cNvPr id="7397" name="CasellaDiTesto 7396">
          <a:extLst>
            <a:ext uri="{FF2B5EF4-FFF2-40B4-BE49-F238E27FC236}">
              <a16:creationId xmlns:a16="http://schemas.microsoft.com/office/drawing/2014/main" id="{B380DF19-BF74-447B-902B-8BE9A730D4B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111</xdr:row>
      <xdr:rowOff>995362</xdr:rowOff>
    </xdr:from>
    <xdr:ext cx="65" cy="172227"/>
    <xdr:sp macro="" textlink="">
      <xdr:nvSpPr>
        <xdr:cNvPr id="7398" name="CasellaDiTesto 7397">
          <a:extLst>
            <a:ext uri="{FF2B5EF4-FFF2-40B4-BE49-F238E27FC236}">
              <a16:creationId xmlns:a16="http://schemas.microsoft.com/office/drawing/2014/main" id="{7FE2CB47-0C97-4C21-81D8-521769E2C81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112</xdr:row>
      <xdr:rowOff>995362</xdr:rowOff>
    </xdr:from>
    <xdr:ext cx="65" cy="172227"/>
    <xdr:sp macro="" textlink="">
      <xdr:nvSpPr>
        <xdr:cNvPr id="7399" name="CasellaDiTesto 7398">
          <a:extLst>
            <a:ext uri="{FF2B5EF4-FFF2-40B4-BE49-F238E27FC236}">
              <a16:creationId xmlns:a16="http://schemas.microsoft.com/office/drawing/2014/main" id="{3F2D9D2F-DF74-4A58-94FE-578E05276B3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113</xdr:row>
      <xdr:rowOff>995362</xdr:rowOff>
    </xdr:from>
    <xdr:ext cx="65" cy="172227"/>
    <xdr:sp macro="" textlink="">
      <xdr:nvSpPr>
        <xdr:cNvPr id="7400" name="CasellaDiTesto 7399">
          <a:extLst>
            <a:ext uri="{FF2B5EF4-FFF2-40B4-BE49-F238E27FC236}">
              <a16:creationId xmlns:a16="http://schemas.microsoft.com/office/drawing/2014/main" id="{36F4947C-5D81-4E5B-999C-1CEB762A642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114</xdr:row>
      <xdr:rowOff>995362</xdr:rowOff>
    </xdr:from>
    <xdr:ext cx="65" cy="172227"/>
    <xdr:sp macro="" textlink="">
      <xdr:nvSpPr>
        <xdr:cNvPr id="7401" name="CasellaDiTesto 7400">
          <a:extLst>
            <a:ext uri="{FF2B5EF4-FFF2-40B4-BE49-F238E27FC236}">
              <a16:creationId xmlns:a16="http://schemas.microsoft.com/office/drawing/2014/main" id="{47F94A9D-07CB-4DDF-AE84-A35B5D5F8F0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95</xdr:row>
      <xdr:rowOff>995362</xdr:rowOff>
    </xdr:from>
    <xdr:ext cx="65" cy="172227"/>
    <xdr:sp macro="" textlink="">
      <xdr:nvSpPr>
        <xdr:cNvPr id="7402" name="CasellaDiTesto 7401">
          <a:extLst>
            <a:ext uri="{FF2B5EF4-FFF2-40B4-BE49-F238E27FC236}">
              <a16:creationId xmlns:a16="http://schemas.microsoft.com/office/drawing/2014/main" id="{4803FB6C-FA29-40DB-B4FC-AD5A49553B7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96</xdr:row>
      <xdr:rowOff>995362</xdr:rowOff>
    </xdr:from>
    <xdr:ext cx="65" cy="172227"/>
    <xdr:sp macro="" textlink="">
      <xdr:nvSpPr>
        <xdr:cNvPr id="7403" name="CasellaDiTesto 7402">
          <a:extLst>
            <a:ext uri="{FF2B5EF4-FFF2-40B4-BE49-F238E27FC236}">
              <a16:creationId xmlns:a16="http://schemas.microsoft.com/office/drawing/2014/main" id="{8AFEE140-CDB2-4D98-A115-494E3E049CA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97</xdr:row>
      <xdr:rowOff>995362</xdr:rowOff>
    </xdr:from>
    <xdr:ext cx="65" cy="172227"/>
    <xdr:sp macro="" textlink="">
      <xdr:nvSpPr>
        <xdr:cNvPr id="7404" name="CasellaDiTesto 7403">
          <a:extLst>
            <a:ext uri="{FF2B5EF4-FFF2-40B4-BE49-F238E27FC236}">
              <a16:creationId xmlns:a16="http://schemas.microsoft.com/office/drawing/2014/main" id="{0F0028D9-AA4D-432A-AE84-E88EEE7D4B6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98</xdr:row>
      <xdr:rowOff>995362</xdr:rowOff>
    </xdr:from>
    <xdr:ext cx="65" cy="172227"/>
    <xdr:sp macro="" textlink="">
      <xdr:nvSpPr>
        <xdr:cNvPr id="7405" name="CasellaDiTesto 7404">
          <a:extLst>
            <a:ext uri="{FF2B5EF4-FFF2-40B4-BE49-F238E27FC236}">
              <a16:creationId xmlns:a16="http://schemas.microsoft.com/office/drawing/2014/main" id="{16EABD9C-5419-4595-81FE-0EFB16CBF67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7406" name="CasellaDiTesto 7405">
          <a:extLst>
            <a:ext uri="{FF2B5EF4-FFF2-40B4-BE49-F238E27FC236}">
              <a16:creationId xmlns:a16="http://schemas.microsoft.com/office/drawing/2014/main" id="{79B68DB0-5E0F-4DC4-B4DA-3152F56EBA3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93</xdr:row>
      <xdr:rowOff>995362</xdr:rowOff>
    </xdr:from>
    <xdr:ext cx="65" cy="172227"/>
    <xdr:sp macro="" textlink="">
      <xdr:nvSpPr>
        <xdr:cNvPr id="7407" name="CasellaDiTesto 7406">
          <a:extLst>
            <a:ext uri="{FF2B5EF4-FFF2-40B4-BE49-F238E27FC236}">
              <a16:creationId xmlns:a16="http://schemas.microsoft.com/office/drawing/2014/main" id="{4C7E6304-5B4C-474B-9774-3F3208432F2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94</xdr:row>
      <xdr:rowOff>995362</xdr:rowOff>
    </xdr:from>
    <xdr:ext cx="65" cy="172227"/>
    <xdr:sp macro="" textlink="">
      <xdr:nvSpPr>
        <xdr:cNvPr id="7408" name="CasellaDiTesto 7407">
          <a:extLst>
            <a:ext uri="{FF2B5EF4-FFF2-40B4-BE49-F238E27FC236}">
              <a16:creationId xmlns:a16="http://schemas.microsoft.com/office/drawing/2014/main" id="{3DB598BF-DB0A-4447-B2FE-018A9ABD3E7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7409" name="CasellaDiTesto 7408">
          <a:extLst>
            <a:ext uri="{FF2B5EF4-FFF2-40B4-BE49-F238E27FC236}">
              <a16:creationId xmlns:a16="http://schemas.microsoft.com/office/drawing/2014/main" id="{E9A89BCC-02B3-4529-A8D6-F4A0B470705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7410" name="CasellaDiTesto 7409">
          <a:extLst>
            <a:ext uri="{FF2B5EF4-FFF2-40B4-BE49-F238E27FC236}">
              <a16:creationId xmlns:a16="http://schemas.microsoft.com/office/drawing/2014/main" id="{68E1F248-B5C7-4E43-8FC2-23F45953C2F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93</xdr:row>
      <xdr:rowOff>995362</xdr:rowOff>
    </xdr:from>
    <xdr:ext cx="65" cy="172227"/>
    <xdr:sp macro="" textlink="">
      <xdr:nvSpPr>
        <xdr:cNvPr id="7411" name="CasellaDiTesto 7410">
          <a:extLst>
            <a:ext uri="{FF2B5EF4-FFF2-40B4-BE49-F238E27FC236}">
              <a16:creationId xmlns:a16="http://schemas.microsoft.com/office/drawing/2014/main" id="{041EC921-319C-4A38-8208-9383168C488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111</xdr:row>
      <xdr:rowOff>995362</xdr:rowOff>
    </xdr:from>
    <xdr:ext cx="65" cy="172227"/>
    <xdr:sp macro="" textlink="">
      <xdr:nvSpPr>
        <xdr:cNvPr id="7412" name="CasellaDiTesto 7411">
          <a:extLst>
            <a:ext uri="{FF2B5EF4-FFF2-40B4-BE49-F238E27FC236}">
              <a16:creationId xmlns:a16="http://schemas.microsoft.com/office/drawing/2014/main" id="{6C7E404C-D226-4076-B01C-51508AF14A4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112</xdr:row>
      <xdr:rowOff>995362</xdr:rowOff>
    </xdr:from>
    <xdr:ext cx="65" cy="172227"/>
    <xdr:sp macro="" textlink="">
      <xdr:nvSpPr>
        <xdr:cNvPr id="7413" name="CasellaDiTesto 7412">
          <a:extLst>
            <a:ext uri="{FF2B5EF4-FFF2-40B4-BE49-F238E27FC236}">
              <a16:creationId xmlns:a16="http://schemas.microsoft.com/office/drawing/2014/main" id="{9F901C57-BF36-4DA3-B3F7-EB64418D9B8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113</xdr:row>
      <xdr:rowOff>995362</xdr:rowOff>
    </xdr:from>
    <xdr:ext cx="65" cy="172227"/>
    <xdr:sp macro="" textlink="">
      <xdr:nvSpPr>
        <xdr:cNvPr id="7414" name="CasellaDiTesto 7413">
          <a:extLst>
            <a:ext uri="{FF2B5EF4-FFF2-40B4-BE49-F238E27FC236}">
              <a16:creationId xmlns:a16="http://schemas.microsoft.com/office/drawing/2014/main" id="{7FA2B25A-DCEE-4ACA-A86F-2F70DDF4CB6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114</xdr:row>
      <xdr:rowOff>995362</xdr:rowOff>
    </xdr:from>
    <xdr:ext cx="65" cy="172227"/>
    <xdr:sp macro="" textlink="">
      <xdr:nvSpPr>
        <xdr:cNvPr id="7415" name="CasellaDiTesto 7414">
          <a:extLst>
            <a:ext uri="{FF2B5EF4-FFF2-40B4-BE49-F238E27FC236}">
              <a16:creationId xmlns:a16="http://schemas.microsoft.com/office/drawing/2014/main" id="{15F4E54D-CC67-41D8-9615-139B50C2F1D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95</xdr:row>
      <xdr:rowOff>995362</xdr:rowOff>
    </xdr:from>
    <xdr:ext cx="65" cy="172227"/>
    <xdr:sp macro="" textlink="">
      <xdr:nvSpPr>
        <xdr:cNvPr id="7416" name="CasellaDiTesto 7415">
          <a:extLst>
            <a:ext uri="{FF2B5EF4-FFF2-40B4-BE49-F238E27FC236}">
              <a16:creationId xmlns:a16="http://schemas.microsoft.com/office/drawing/2014/main" id="{0F77771D-A952-4835-8639-96A99126701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96</xdr:row>
      <xdr:rowOff>995362</xdr:rowOff>
    </xdr:from>
    <xdr:ext cx="65" cy="172227"/>
    <xdr:sp macro="" textlink="">
      <xdr:nvSpPr>
        <xdr:cNvPr id="7417" name="CasellaDiTesto 7416">
          <a:extLst>
            <a:ext uri="{FF2B5EF4-FFF2-40B4-BE49-F238E27FC236}">
              <a16:creationId xmlns:a16="http://schemas.microsoft.com/office/drawing/2014/main" id="{3770C289-C000-4187-9607-3E799B49783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97</xdr:row>
      <xdr:rowOff>995362</xdr:rowOff>
    </xdr:from>
    <xdr:ext cx="65" cy="172227"/>
    <xdr:sp macro="" textlink="">
      <xdr:nvSpPr>
        <xdr:cNvPr id="7418" name="CasellaDiTesto 7417">
          <a:extLst>
            <a:ext uri="{FF2B5EF4-FFF2-40B4-BE49-F238E27FC236}">
              <a16:creationId xmlns:a16="http://schemas.microsoft.com/office/drawing/2014/main" id="{98C194F7-2596-4D2B-B63F-B347F0C0177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98</xdr:row>
      <xdr:rowOff>995362</xdr:rowOff>
    </xdr:from>
    <xdr:ext cx="65" cy="172227"/>
    <xdr:sp macro="" textlink="">
      <xdr:nvSpPr>
        <xdr:cNvPr id="7419" name="CasellaDiTesto 7418">
          <a:extLst>
            <a:ext uri="{FF2B5EF4-FFF2-40B4-BE49-F238E27FC236}">
              <a16:creationId xmlns:a16="http://schemas.microsoft.com/office/drawing/2014/main" id="{72786875-1F9E-450F-BD00-37FDB340AC0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7420" name="CasellaDiTesto 7419">
          <a:extLst>
            <a:ext uri="{FF2B5EF4-FFF2-40B4-BE49-F238E27FC236}">
              <a16:creationId xmlns:a16="http://schemas.microsoft.com/office/drawing/2014/main" id="{049883BA-B74D-42DE-86DE-3F1F188BE77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93</xdr:row>
      <xdr:rowOff>995362</xdr:rowOff>
    </xdr:from>
    <xdr:ext cx="65" cy="172227"/>
    <xdr:sp macro="" textlink="">
      <xdr:nvSpPr>
        <xdr:cNvPr id="7421" name="CasellaDiTesto 7420">
          <a:extLst>
            <a:ext uri="{FF2B5EF4-FFF2-40B4-BE49-F238E27FC236}">
              <a16:creationId xmlns:a16="http://schemas.microsoft.com/office/drawing/2014/main" id="{FD16B4F5-BB07-480A-98C7-C1AB66E1EF7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94</xdr:row>
      <xdr:rowOff>995362</xdr:rowOff>
    </xdr:from>
    <xdr:ext cx="65" cy="172227"/>
    <xdr:sp macro="" textlink="">
      <xdr:nvSpPr>
        <xdr:cNvPr id="7422" name="CasellaDiTesto 7421">
          <a:extLst>
            <a:ext uri="{FF2B5EF4-FFF2-40B4-BE49-F238E27FC236}">
              <a16:creationId xmlns:a16="http://schemas.microsoft.com/office/drawing/2014/main" id="{1A486AC9-2690-4FC6-95E8-5608C3C1D1A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7423" name="CasellaDiTesto 7422">
          <a:extLst>
            <a:ext uri="{FF2B5EF4-FFF2-40B4-BE49-F238E27FC236}">
              <a16:creationId xmlns:a16="http://schemas.microsoft.com/office/drawing/2014/main" id="{FAAAB4B1-2F13-4FDB-A1E1-8C8F6C89E55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177</xdr:row>
      <xdr:rowOff>995362</xdr:rowOff>
    </xdr:from>
    <xdr:ext cx="65" cy="172227"/>
    <xdr:sp macro="" textlink="">
      <xdr:nvSpPr>
        <xdr:cNvPr id="7424" name="CasellaDiTesto 7423">
          <a:extLst>
            <a:ext uri="{FF2B5EF4-FFF2-40B4-BE49-F238E27FC236}">
              <a16:creationId xmlns:a16="http://schemas.microsoft.com/office/drawing/2014/main" id="{CDC78057-BD08-4266-8D82-5E25CBECD98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95</xdr:row>
      <xdr:rowOff>995362</xdr:rowOff>
    </xdr:from>
    <xdr:ext cx="65" cy="172227"/>
    <xdr:sp macro="" textlink="">
      <xdr:nvSpPr>
        <xdr:cNvPr id="7425" name="CasellaDiTesto 7424">
          <a:extLst>
            <a:ext uri="{FF2B5EF4-FFF2-40B4-BE49-F238E27FC236}">
              <a16:creationId xmlns:a16="http://schemas.microsoft.com/office/drawing/2014/main" id="{6AF7C76D-1521-4E2D-A901-E8A1B8843F2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96</xdr:row>
      <xdr:rowOff>995362</xdr:rowOff>
    </xdr:from>
    <xdr:ext cx="65" cy="172227"/>
    <xdr:sp macro="" textlink="">
      <xdr:nvSpPr>
        <xdr:cNvPr id="7426" name="CasellaDiTesto 7425">
          <a:extLst>
            <a:ext uri="{FF2B5EF4-FFF2-40B4-BE49-F238E27FC236}">
              <a16:creationId xmlns:a16="http://schemas.microsoft.com/office/drawing/2014/main" id="{B6543CC8-C936-4D92-AD13-8A742D1F9DA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97</xdr:row>
      <xdr:rowOff>995362</xdr:rowOff>
    </xdr:from>
    <xdr:ext cx="65" cy="172227"/>
    <xdr:sp macro="" textlink="">
      <xdr:nvSpPr>
        <xdr:cNvPr id="7427" name="CasellaDiTesto 7426">
          <a:extLst>
            <a:ext uri="{FF2B5EF4-FFF2-40B4-BE49-F238E27FC236}">
              <a16:creationId xmlns:a16="http://schemas.microsoft.com/office/drawing/2014/main" id="{DC36AEF0-7CC2-4BF9-87C9-D04BA8636D9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98</xdr:row>
      <xdr:rowOff>995362</xdr:rowOff>
    </xdr:from>
    <xdr:ext cx="65" cy="172227"/>
    <xdr:sp macro="" textlink="">
      <xdr:nvSpPr>
        <xdr:cNvPr id="7428" name="CasellaDiTesto 7427">
          <a:extLst>
            <a:ext uri="{FF2B5EF4-FFF2-40B4-BE49-F238E27FC236}">
              <a16:creationId xmlns:a16="http://schemas.microsoft.com/office/drawing/2014/main" id="{EEDA2C87-3F28-4DDA-A3EC-25C44A742CC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100</xdr:row>
      <xdr:rowOff>995362</xdr:rowOff>
    </xdr:from>
    <xdr:ext cx="65" cy="172227"/>
    <xdr:sp macro="" textlink="">
      <xdr:nvSpPr>
        <xdr:cNvPr id="7429" name="CasellaDiTesto 7428">
          <a:extLst>
            <a:ext uri="{FF2B5EF4-FFF2-40B4-BE49-F238E27FC236}">
              <a16:creationId xmlns:a16="http://schemas.microsoft.com/office/drawing/2014/main" id="{3625CD31-116A-47C9-89E5-06462C13B33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101</xdr:row>
      <xdr:rowOff>995362</xdr:rowOff>
    </xdr:from>
    <xdr:ext cx="65" cy="172227"/>
    <xdr:sp macro="" textlink="">
      <xdr:nvSpPr>
        <xdr:cNvPr id="7430" name="CasellaDiTesto 7429">
          <a:extLst>
            <a:ext uri="{FF2B5EF4-FFF2-40B4-BE49-F238E27FC236}">
              <a16:creationId xmlns:a16="http://schemas.microsoft.com/office/drawing/2014/main" id="{48A22752-EC4F-4C51-95ED-7CD172CE1E4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102</xdr:row>
      <xdr:rowOff>995362</xdr:rowOff>
    </xdr:from>
    <xdr:ext cx="65" cy="172227"/>
    <xdr:sp macro="" textlink="">
      <xdr:nvSpPr>
        <xdr:cNvPr id="7431" name="CasellaDiTesto 7430">
          <a:extLst>
            <a:ext uri="{FF2B5EF4-FFF2-40B4-BE49-F238E27FC236}">
              <a16:creationId xmlns:a16="http://schemas.microsoft.com/office/drawing/2014/main" id="{3EA56C1A-09F6-4A56-A06C-EB9ACAED3167}"/>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95</xdr:row>
      <xdr:rowOff>995362</xdr:rowOff>
    </xdr:from>
    <xdr:ext cx="65" cy="172227"/>
    <xdr:sp macro="" textlink="">
      <xdr:nvSpPr>
        <xdr:cNvPr id="7432" name="CasellaDiTesto 7431">
          <a:extLst>
            <a:ext uri="{FF2B5EF4-FFF2-40B4-BE49-F238E27FC236}">
              <a16:creationId xmlns:a16="http://schemas.microsoft.com/office/drawing/2014/main" id="{355EE298-E9A5-4C63-9DD9-C803844B80A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96</xdr:row>
      <xdr:rowOff>995362</xdr:rowOff>
    </xdr:from>
    <xdr:ext cx="65" cy="172227"/>
    <xdr:sp macro="" textlink="">
      <xdr:nvSpPr>
        <xdr:cNvPr id="7433" name="CasellaDiTesto 7432">
          <a:extLst>
            <a:ext uri="{FF2B5EF4-FFF2-40B4-BE49-F238E27FC236}">
              <a16:creationId xmlns:a16="http://schemas.microsoft.com/office/drawing/2014/main" id="{ABA5840D-B572-433C-98BE-EE85440CF87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98</xdr:row>
      <xdr:rowOff>995362</xdr:rowOff>
    </xdr:from>
    <xdr:ext cx="65" cy="172227"/>
    <xdr:sp macro="" textlink="">
      <xdr:nvSpPr>
        <xdr:cNvPr id="7434" name="CasellaDiTesto 7433">
          <a:extLst>
            <a:ext uri="{FF2B5EF4-FFF2-40B4-BE49-F238E27FC236}">
              <a16:creationId xmlns:a16="http://schemas.microsoft.com/office/drawing/2014/main" id="{A617BABF-C8DB-4FC9-A876-385D5835F24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99</xdr:row>
      <xdr:rowOff>995362</xdr:rowOff>
    </xdr:from>
    <xdr:ext cx="65" cy="172227"/>
    <xdr:sp macro="" textlink="">
      <xdr:nvSpPr>
        <xdr:cNvPr id="7435" name="CasellaDiTesto 7434">
          <a:extLst>
            <a:ext uri="{FF2B5EF4-FFF2-40B4-BE49-F238E27FC236}">
              <a16:creationId xmlns:a16="http://schemas.microsoft.com/office/drawing/2014/main" id="{75122809-B652-4B12-AAE0-113E38302C6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7436" name="CasellaDiTesto 7435">
          <a:extLst>
            <a:ext uri="{FF2B5EF4-FFF2-40B4-BE49-F238E27FC236}">
              <a16:creationId xmlns:a16="http://schemas.microsoft.com/office/drawing/2014/main" id="{F3DC5736-9696-4A32-BE7B-6811161E7BA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7437" name="CasellaDiTesto 7436">
          <a:extLst>
            <a:ext uri="{FF2B5EF4-FFF2-40B4-BE49-F238E27FC236}">
              <a16:creationId xmlns:a16="http://schemas.microsoft.com/office/drawing/2014/main" id="{96747C6E-A01C-460C-B0C0-8D5EDF843B9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93</xdr:row>
      <xdr:rowOff>995362</xdr:rowOff>
    </xdr:from>
    <xdr:ext cx="65" cy="172227"/>
    <xdr:sp macro="" textlink="">
      <xdr:nvSpPr>
        <xdr:cNvPr id="7438" name="CasellaDiTesto 7437">
          <a:extLst>
            <a:ext uri="{FF2B5EF4-FFF2-40B4-BE49-F238E27FC236}">
              <a16:creationId xmlns:a16="http://schemas.microsoft.com/office/drawing/2014/main" id="{03C09773-5F6D-46D3-9C99-53FC03BD15B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111</xdr:row>
      <xdr:rowOff>995362</xdr:rowOff>
    </xdr:from>
    <xdr:ext cx="65" cy="172227"/>
    <xdr:sp macro="" textlink="">
      <xdr:nvSpPr>
        <xdr:cNvPr id="7439" name="CasellaDiTesto 7438">
          <a:extLst>
            <a:ext uri="{FF2B5EF4-FFF2-40B4-BE49-F238E27FC236}">
              <a16:creationId xmlns:a16="http://schemas.microsoft.com/office/drawing/2014/main" id="{B23A46AE-E3E9-4205-93D1-0B91518D04D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112</xdr:row>
      <xdr:rowOff>995362</xdr:rowOff>
    </xdr:from>
    <xdr:ext cx="65" cy="172227"/>
    <xdr:sp macro="" textlink="">
      <xdr:nvSpPr>
        <xdr:cNvPr id="7440" name="CasellaDiTesto 7439">
          <a:extLst>
            <a:ext uri="{FF2B5EF4-FFF2-40B4-BE49-F238E27FC236}">
              <a16:creationId xmlns:a16="http://schemas.microsoft.com/office/drawing/2014/main" id="{384BA9DB-4343-4911-B9A5-B81E8BA4146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113</xdr:row>
      <xdr:rowOff>995362</xdr:rowOff>
    </xdr:from>
    <xdr:ext cx="65" cy="172227"/>
    <xdr:sp macro="" textlink="">
      <xdr:nvSpPr>
        <xdr:cNvPr id="7441" name="CasellaDiTesto 7440">
          <a:extLst>
            <a:ext uri="{FF2B5EF4-FFF2-40B4-BE49-F238E27FC236}">
              <a16:creationId xmlns:a16="http://schemas.microsoft.com/office/drawing/2014/main" id="{D875DF33-E8AA-4578-9027-E82F80F52A9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114</xdr:row>
      <xdr:rowOff>995362</xdr:rowOff>
    </xdr:from>
    <xdr:ext cx="65" cy="172227"/>
    <xdr:sp macro="" textlink="">
      <xdr:nvSpPr>
        <xdr:cNvPr id="7442" name="CasellaDiTesto 7441">
          <a:extLst>
            <a:ext uri="{FF2B5EF4-FFF2-40B4-BE49-F238E27FC236}">
              <a16:creationId xmlns:a16="http://schemas.microsoft.com/office/drawing/2014/main" id="{291F7208-4F57-48BC-9D43-C30AD71E128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95</xdr:row>
      <xdr:rowOff>995362</xdr:rowOff>
    </xdr:from>
    <xdr:ext cx="65" cy="172227"/>
    <xdr:sp macro="" textlink="">
      <xdr:nvSpPr>
        <xdr:cNvPr id="7443" name="CasellaDiTesto 7442">
          <a:extLst>
            <a:ext uri="{FF2B5EF4-FFF2-40B4-BE49-F238E27FC236}">
              <a16:creationId xmlns:a16="http://schemas.microsoft.com/office/drawing/2014/main" id="{F1FE74FC-F98F-4AC1-84CB-77BBCEAEFFE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96</xdr:row>
      <xdr:rowOff>995362</xdr:rowOff>
    </xdr:from>
    <xdr:ext cx="65" cy="172227"/>
    <xdr:sp macro="" textlink="">
      <xdr:nvSpPr>
        <xdr:cNvPr id="7444" name="CasellaDiTesto 7443">
          <a:extLst>
            <a:ext uri="{FF2B5EF4-FFF2-40B4-BE49-F238E27FC236}">
              <a16:creationId xmlns:a16="http://schemas.microsoft.com/office/drawing/2014/main" id="{AEACDE68-7EA8-4534-90EF-98775EBE09D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97</xdr:row>
      <xdr:rowOff>995362</xdr:rowOff>
    </xdr:from>
    <xdr:ext cx="65" cy="172227"/>
    <xdr:sp macro="" textlink="">
      <xdr:nvSpPr>
        <xdr:cNvPr id="7445" name="CasellaDiTesto 7444">
          <a:extLst>
            <a:ext uri="{FF2B5EF4-FFF2-40B4-BE49-F238E27FC236}">
              <a16:creationId xmlns:a16="http://schemas.microsoft.com/office/drawing/2014/main" id="{991617B4-3CB8-4A45-8217-7B7E49758BF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98</xdr:row>
      <xdr:rowOff>995362</xdr:rowOff>
    </xdr:from>
    <xdr:ext cx="65" cy="172227"/>
    <xdr:sp macro="" textlink="">
      <xdr:nvSpPr>
        <xdr:cNvPr id="7446" name="CasellaDiTesto 7445">
          <a:extLst>
            <a:ext uri="{FF2B5EF4-FFF2-40B4-BE49-F238E27FC236}">
              <a16:creationId xmlns:a16="http://schemas.microsoft.com/office/drawing/2014/main" id="{8B36CBE1-3AF7-4D4C-B9DD-545A53C67A0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7447" name="CasellaDiTesto 7446">
          <a:extLst>
            <a:ext uri="{FF2B5EF4-FFF2-40B4-BE49-F238E27FC236}">
              <a16:creationId xmlns:a16="http://schemas.microsoft.com/office/drawing/2014/main" id="{EFDF9A4C-D601-41BD-BB68-E5FEF892802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93</xdr:row>
      <xdr:rowOff>995362</xdr:rowOff>
    </xdr:from>
    <xdr:ext cx="65" cy="172227"/>
    <xdr:sp macro="" textlink="">
      <xdr:nvSpPr>
        <xdr:cNvPr id="7448" name="CasellaDiTesto 7447">
          <a:extLst>
            <a:ext uri="{FF2B5EF4-FFF2-40B4-BE49-F238E27FC236}">
              <a16:creationId xmlns:a16="http://schemas.microsoft.com/office/drawing/2014/main" id="{0C96AA89-B9EF-4311-836F-960E15E6AD6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94</xdr:row>
      <xdr:rowOff>995362</xdr:rowOff>
    </xdr:from>
    <xdr:ext cx="65" cy="172227"/>
    <xdr:sp macro="" textlink="">
      <xdr:nvSpPr>
        <xdr:cNvPr id="7449" name="CasellaDiTesto 7448">
          <a:extLst>
            <a:ext uri="{FF2B5EF4-FFF2-40B4-BE49-F238E27FC236}">
              <a16:creationId xmlns:a16="http://schemas.microsoft.com/office/drawing/2014/main" id="{4EE7CE0D-AD00-4DA1-AB79-FD51C3B2D0E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7450" name="CasellaDiTesto 7449">
          <a:extLst>
            <a:ext uri="{FF2B5EF4-FFF2-40B4-BE49-F238E27FC236}">
              <a16:creationId xmlns:a16="http://schemas.microsoft.com/office/drawing/2014/main" id="{D0D27AFA-4357-4431-A3BB-206601273A4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7451" name="CasellaDiTesto 7450">
          <a:extLst>
            <a:ext uri="{FF2B5EF4-FFF2-40B4-BE49-F238E27FC236}">
              <a16:creationId xmlns:a16="http://schemas.microsoft.com/office/drawing/2014/main" id="{6F30E61D-A63B-40CF-A123-6A4242299DB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7452" name="CasellaDiTesto 7451">
          <a:extLst>
            <a:ext uri="{FF2B5EF4-FFF2-40B4-BE49-F238E27FC236}">
              <a16:creationId xmlns:a16="http://schemas.microsoft.com/office/drawing/2014/main" id="{7EC81C3F-2949-4844-8441-223837A9485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7453" name="CasellaDiTesto 7452">
          <a:extLst>
            <a:ext uri="{FF2B5EF4-FFF2-40B4-BE49-F238E27FC236}">
              <a16:creationId xmlns:a16="http://schemas.microsoft.com/office/drawing/2014/main" id="{B76E8C0B-8009-4B69-8D80-9DBA242A735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7454" name="CasellaDiTesto 7453">
          <a:extLst>
            <a:ext uri="{FF2B5EF4-FFF2-40B4-BE49-F238E27FC236}">
              <a16:creationId xmlns:a16="http://schemas.microsoft.com/office/drawing/2014/main" id="{7D11631B-15E0-4B48-8D52-1113FBEFFBC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7455" name="CasellaDiTesto 7454">
          <a:extLst>
            <a:ext uri="{FF2B5EF4-FFF2-40B4-BE49-F238E27FC236}">
              <a16:creationId xmlns:a16="http://schemas.microsoft.com/office/drawing/2014/main" id="{5DA812A0-A463-4DB6-89E7-ECA1D523AA2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7456" name="CasellaDiTesto 7455">
          <a:extLst>
            <a:ext uri="{FF2B5EF4-FFF2-40B4-BE49-F238E27FC236}">
              <a16:creationId xmlns:a16="http://schemas.microsoft.com/office/drawing/2014/main" id="{AE40E2D2-FF89-4C3B-93DD-14FD876C6FC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7457" name="CasellaDiTesto 7456">
          <a:extLst>
            <a:ext uri="{FF2B5EF4-FFF2-40B4-BE49-F238E27FC236}">
              <a16:creationId xmlns:a16="http://schemas.microsoft.com/office/drawing/2014/main" id="{A0E1E280-ACB5-49D1-8D4E-EB1A26D70C6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7458" name="CasellaDiTesto 7457">
          <a:extLst>
            <a:ext uri="{FF2B5EF4-FFF2-40B4-BE49-F238E27FC236}">
              <a16:creationId xmlns:a16="http://schemas.microsoft.com/office/drawing/2014/main" id="{2B1DB03E-E427-4EB7-BEDE-5F68C6571FD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995362</xdr:rowOff>
    </xdr:from>
    <xdr:ext cx="65" cy="172227"/>
    <xdr:sp macro="" textlink="">
      <xdr:nvSpPr>
        <xdr:cNvPr id="7459" name="CasellaDiTesto 7458">
          <a:extLst>
            <a:ext uri="{FF2B5EF4-FFF2-40B4-BE49-F238E27FC236}">
              <a16:creationId xmlns:a16="http://schemas.microsoft.com/office/drawing/2014/main" id="{1DA81129-3F0A-444E-9242-88FB446BEBC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995362</xdr:rowOff>
    </xdr:from>
    <xdr:ext cx="65" cy="172227"/>
    <xdr:sp macro="" textlink="">
      <xdr:nvSpPr>
        <xdr:cNvPr id="7460" name="CasellaDiTesto 7459">
          <a:extLst>
            <a:ext uri="{FF2B5EF4-FFF2-40B4-BE49-F238E27FC236}">
              <a16:creationId xmlns:a16="http://schemas.microsoft.com/office/drawing/2014/main" id="{B3AFB596-C4BC-4319-8220-4895ACA0572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995362</xdr:rowOff>
    </xdr:from>
    <xdr:ext cx="65" cy="172227"/>
    <xdr:sp macro="" textlink="">
      <xdr:nvSpPr>
        <xdr:cNvPr id="7461" name="CasellaDiTesto 7460">
          <a:extLst>
            <a:ext uri="{FF2B5EF4-FFF2-40B4-BE49-F238E27FC236}">
              <a16:creationId xmlns:a16="http://schemas.microsoft.com/office/drawing/2014/main" id="{CFC09992-D3AB-447A-A524-AABFA14239A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220</xdr:row>
      <xdr:rowOff>995362</xdr:rowOff>
    </xdr:from>
    <xdr:ext cx="65" cy="172227"/>
    <xdr:sp macro="" textlink="">
      <xdr:nvSpPr>
        <xdr:cNvPr id="7462" name="CasellaDiTesto 7461">
          <a:extLst>
            <a:ext uri="{FF2B5EF4-FFF2-40B4-BE49-F238E27FC236}">
              <a16:creationId xmlns:a16="http://schemas.microsoft.com/office/drawing/2014/main" id="{BB01CB35-C28D-470A-9CBD-141D557CAB2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220</xdr:row>
      <xdr:rowOff>995362</xdr:rowOff>
    </xdr:from>
    <xdr:ext cx="65" cy="172227"/>
    <xdr:sp macro="" textlink="">
      <xdr:nvSpPr>
        <xdr:cNvPr id="7463" name="CasellaDiTesto 7462">
          <a:extLst>
            <a:ext uri="{FF2B5EF4-FFF2-40B4-BE49-F238E27FC236}">
              <a16:creationId xmlns:a16="http://schemas.microsoft.com/office/drawing/2014/main" id="{2D56094F-7099-49A3-8647-A9BF4D9C97B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220</xdr:row>
      <xdr:rowOff>995362</xdr:rowOff>
    </xdr:from>
    <xdr:ext cx="65" cy="172227"/>
    <xdr:sp macro="" textlink="">
      <xdr:nvSpPr>
        <xdr:cNvPr id="7464" name="CasellaDiTesto 7463">
          <a:extLst>
            <a:ext uri="{FF2B5EF4-FFF2-40B4-BE49-F238E27FC236}">
              <a16:creationId xmlns:a16="http://schemas.microsoft.com/office/drawing/2014/main" id="{A0F5B390-8FCF-4F0A-BA38-A4610C4FCDD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220</xdr:row>
      <xdr:rowOff>995362</xdr:rowOff>
    </xdr:from>
    <xdr:ext cx="65" cy="172227"/>
    <xdr:sp macro="" textlink="">
      <xdr:nvSpPr>
        <xdr:cNvPr id="7465" name="CasellaDiTesto 7464">
          <a:extLst>
            <a:ext uri="{FF2B5EF4-FFF2-40B4-BE49-F238E27FC236}">
              <a16:creationId xmlns:a16="http://schemas.microsoft.com/office/drawing/2014/main" id="{14851344-0A44-453E-BDB1-713725D2A6C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220</xdr:row>
      <xdr:rowOff>995362</xdr:rowOff>
    </xdr:from>
    <xdr:ext cx="65" cy="172227"/>
    <xdr:sp macro="" textlink="">
      <xdr:nvSpPr>
        <xdr:cNvPr id="7466" name="CasellaDiTesto 7465">
          <a:extLst>
            <a:ext uri="{FF2B5EF4-FFF2-40B4-BE49-F238E27FC236}">
              <a16:creationId xmlns:a16="http://schemas.microsoft.com/office/drawing/2014/main" id="{008EF2E7-5CC9-4FE1-8A47-69B52CBBF32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220</xdr:row>
      <xdr:rowOff>995362</xdr:rowOff>
    </xdr:from>
    <xdr:ext cx="65" cy="172227"/>
    <xdr:sp macro="" textlink="">
      <xdr:nvSpPr>
        <xdr:cNvPr id="7467" name="CasellaDiTesto 7466">
          <a:extLst>
            <a:ext uri="{FF2B5EF4-FFF2-40B4-BE49-F238E27FC236}">
              <a16:creationId xmlns:a16="http://schemas.microsoft.com/office/drawing/2014/main" id="{1ACE489F-998E-41C6-B2C5-A7C9E9EFCBE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7468" name="CasellaDiTesto 7467">
          <a:extLst>
            <a:ext uri="{FF2B5EF4-FFF2-40B4-BE49-F238E27FC236}">
              <a16:creationId xmlns:a16="http://schemas.microsoft.com/office/drawing/2014/main" id="{93072E5D-1A7F-4A90-A455-6D0BE5C9499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7469" name="CasellaDiTesto 7468">
          <a:extLst>
            <a:ext uri="{FF2B5EF4-FFF2-40B4-BE49-F238E27FC236}">
              <a16:creationId xmlns:a16="http://schemas.microsoft.com/office/drawing/2014/main" id="{20E46C90-5C14-4471-B41D-20AC1EFEB35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7470" name="CasellaDiTesto 7469">
          <a:extLst>
            <a:ext uri="{FF2B5EF4-FFF2-40B4-BE49-F238E27FC236}">
              <a16:creationId xmlns:a16="http://schemas.microsoft.com/office/drawing/2014/main" id="{A289CB47-316E-44E3-AB86-AD389A6B197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7471" name="CasellaDiTesto 7470">
          <a:extLst>
            <a:ext uri="{FF2B5EF4-FFF2-40B4-BE49-F238E27FC236}">
              <a16:creationId xmlns:a16="http://schemas.microsoft.com/office/drawing/2014/main" id="{05234534-4439-4737-ACB3-7FA1C98B821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168</xdr:row>
      <xdr:rowOff>995362</xdr:rowOff>
    </xdr:from>
    <xdr:ext cx="65" cy="172227"/>
    <xdr:sp macro="" textlink="">
      <xdr:nvSpPr>
        <xdr:cNvPr id="7472" name="CasellaDiTesto 7471">
          <a:extLst>
            <a:ext uri="{FF2B5EF4-FFF2-40B4-BE49-F238E27FC236}">
              <a16:creationId xmlns:a16="http://schemas.microsoft.com/office/drawing/2014/main" id="{4C0F5C4F-BC69-4B6C-BFE1-4FB86D160FD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7473" name="CasellaDiTesto 7472">
          <a:extLst>
            <a:ext uri="{FF2B5EF4-FFF2-40B4-BE49-F238E27FC236}">
              <a16:creationId xmlns:a16="http://schemas.microsoft.com/office/drawing/2014/main" id="{B7BFD3A7-EBB4-480C-9E8E-6649B12F045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7474" name="CasellaDiTesto 7473">
          <a:extLst>
            <a:ext uri="{FF2B5EF4-FFF2-40B4-BE49-F238E27FC236}">
              <a16:creationId xmlns:a16="http://schemas.microsoft.com/office/drawing/2014/main" id="{AC3B6831-501E-474E-826C-B088EFC8A7F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7475" name="CasellaDiTesto 7474">
          <a:extLst>
            <a:ext uri="{FF2B5EF4-FFF2-40B4-BE49-F238E27FC236}">
              <a16:creationId xmlns:a16="http://schemas.microsoft.com/office/drawing/2014/main" id="{85A8F836-1C2D-44DD-9AE3-A6DA5CFBC1C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169</xdr:row>
      <xdr:rowOff>995362</xdr:rowOff>
    </xdr:from>
    <xdr:ext cx="65" cy="172227"/>
    <xdr:sp macro="" textlink="">
      <xdr:nvSpPr>
        <xdr:cNvPr id="7476" name="CasellaDiTesto 7475">
          <a:extLst>
            <a:ext uri="{FF2B5EF4-FFF2-40B4-BE49-F238E27FC236}">
              <a16:creationId xmlns:a16="http://schemas.microsoft.com/office/drawing/2014/main" id="{C9ECA082-C93B-4D6D-A680-EB0BCB1D096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7477" name="CasellaDiTesto 7476">
          <a:extLst>
            <a:ext uri="{FF2B5EF4-FFF2-40B4-BE49-F238E27FC236}">
              <a16:creationId xmlns:a16="http://schemas.microsoft.com/office/drawing/2014/main" id="{CB06F04A-8A19-467E-A3AC-4E9C066B7C0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7478" name="CasellaDiTesto 7477">
          <a:extLst>
            <a:ext uri="{FF2B5EF4-FFF2-40B4-BE49-F238E27FC236}">
              <a16:creationId xmlns:a16="http://schemas.microsoft.com/office/drawing/2014/main" id="{A094B0DE-A101-49F3-A7F7-8EC0DCDF231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170</xdr:row>
      <xdr:rowOff>995362</xdr:rowOff>
    </xdr:from>
    <xdr:ext cx="65" cy="172227"/>
    <xdr:sp macro="" textlink="">
      <xdr:nvSpPr>
        <xdr:cNvPr id="7479" name="CasellaDiTesto 7478">
          <a:extLst>
            <a:ext uri="{FF2B5EF4-FFF2-40B4-BE49-F238E27FC236}">
              <a16:creationId xmlns:a16="http://schemas.microsoft.com/office/drawing/2014/main" id="{BC81ECDD-CC3F-41A2-A5EE-961868E0FDD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175</xdr:row>
      <xdr:rowOff>995362</xdr:rowOff>
    </xdr:from>
    <xdr:ext cx="65" cy="172227"/>
    <xdr:sp macro="" textlink="">
      <xdr:nvSpPr>
        <xdr:cNvPr id="7480" name="CasellaDiTesto 7479">
          <a:extLst>
            <a:ext uri="{FF2B5EF4-FFF2-40B4-BE49-F238E27FC236}">
              <a16:creationId xmlns:a16="http://schemas.microsoft.com/office/drawing/2014/main" id="{E7CEB678-0367-41D0-AE38-4516134C7F1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175</xdr:row>
      <xdr:rowOff>995362</xdr:rowOff>
    </xdr:from>
    <xdr:ext cx="65" cy="172227"/>
    <xdr:sp macro="" textlink="">
      <xdr:nvSpPr>
        <xdr:cNvPr id="7481" name="CasellaDiTesto 7480">
          <a:extLst>
            <a:ext uri="{FF2B5EF4-FFF2-40B4-BE49-F238E27FC236}">
              <a16:creationId xmlns:a16="http://schemas.microsoft.com/office/drawing/2014/main" id="{B839403C-95C1-4D9F-A395-D94FBFA9EFA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175</xdr:row>
      <xdr:rowOff>995362</xdr:rowOff>
    </xdr:from>
    <xdr:ext cx="65" cy="172227"/>
    <xdr:sp macro="" textlink="">
      <xdr:nvSpPr>
        <xdr:cNvPr id="7482" name="CasellaDiTesto 7481">
          <a:extLst>
            <a:ext uri="{FF2B5EF4-FFF2-40B4-BE49-F238E27FC236}">
              <a16:creationId xmlns:a16="http://schemas.microsoft.com/office/drawing/2014/main" id="{9B26B8D2-F2FF-4906-9BAD-42A32BC1423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175</xdr:row>
      <xdr:rowOff>995362</xdr:rowOff>
    </xdr:from>
    <xdr:ext cx="65" cy="172227"/>
    <xdr:sp macro="" textlink="">
      <xdr:nvSpPr>
        <xdr:cNvPr id="7483" name="CasellaDiTesto 7482">
          <a:extLst>
            <a:ext uri="{FF2B5EF4-FFF2-40B4-BE49-F238E27FC236}">
              <a16:creationId xmlns:a16="http://schemas.microsoft.com/office/drawing/2014/main" id="{334D5114-F7D6-4C16-ABF7-251DA12F08D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175</xdr:row>
      <xdr:rowOff>995362</xdr:rowOff>
    </xdr:from>
    <xdr:ext cx="65" cy="172227"/>
    <xdr:sp macro="" textlink="">
      <xdr:nvSpPr>
        <xdr:cNvPr id="7484" name="CasellaDiTesto 7483">
          <a:extLst>
            <a:ext uri="{FF2B5EF4-FFF2-40B4-BE49-F238E27FC236}">
              <a16:creationId xmlns:a16="http://schemas.microsoft.com/office/drawing/2014/main" id="{613FBDBF-0D51-49A3-B773-8C1F4589474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175</xdr:row>
      <xdr:rowOff>995362</xdr:rowOff>
    </xdr:from>
    <xdr:ext cx="65" cy="172227"/>
    <xdr:sp macro="" textlink="">
      <xdr:nvSpPr>
        <xdr:cNvPr id="7485" name="CasellaDiTesto 7484">
          <a:extLst>
            <a:ext uri="{FF2B5EF4-FFF2-40B4-BE49-F238E27FC236}">
              <a16:creationId xmlns:a16="http://schemas.microsoft.com/office/drawing/2014/main" id="{FAEA967D-9185-4F42-8DC0-B3D0AD9A6B4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178</xdr:row>
      <xdr:rowOff>995362</xdr:rowOff>
    </xdr:from>
    <xdr:ext cx="65" cy="172227"/>
    <xdr:sp macro="" textlink="">
      <xdr:nvSpPr>
        <xdr:cNvPr id="7486" name="CasellaDiTesto 7485">
          <a:extLst>
            <a:ext uri="{FF2B5EF4-FFF2-40B4-BE49-F238E27FC236}">
              <a16:creationId xmlns:a16="http://schemas.microsoft.com/office/drawing/2014/main" id="{3416B86C-6C12-49D1-A6E6-D4B4861EBA2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178</xdr:row>
      <xdr:rowOff>995362</xdr:rowOff>
    </xdr:from>
    <xdr:ext cx="65" cy="172227"/>
    <xdr:sp macro="" textlink="">
      <xdr:nvSpPr>
        <xdr:cNvPr id="7487" name="CasellaDiTesto 7486">
          <a:extLst>
            <a:ext uri="{FF2B5EF4-FFF2-40B4-BE49-F238E27FC236}">
              <a16:creationId xmlns:a16="http://schemas.microsoft.com/office/drawing/2014/main" id="{7BAE48CE-2CAB-4F60-B6AE-3A87B0E5BB8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178</xdr:row>
      <xdr:rowOff>995362</xdr:rowOff>
    </xdr:from>
    <xdr:ext cx="65" cy="172227"/>
    <xdr:sp macro="" textlink="">
      <xdr:nvSpPr>
        <xdr:cNvPr id="7488" name="CasellaDiTesto 7487">
          <a:extLst>
            <a:ext uri="{FF2B5EF4-FFF2-40B4-BE49-F238E27FC236}">
              <a16:creationId xmlns:a16="http://schemas.microsoft.com/office/drawing/2014/main" id="{051798ED-BB18-4E92-ADB7-9E6C3A4E27C7}"/>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7489" name="CasellaDiTesto 7488">
          <a:extLst>
            <a:ext uri="{FF2B5EF4-FFF2-40B4-BE49-F238E27FC236}">
              <a16:creationId xmlns:a16="http://schemas.microsoft.com/office/drawing/2014/main" id="{4F946C29-4C86-47AA-BB8F-389BD8E41C3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213</xdr:row>
      <xdr:rowOff>995362</xdr:rowOff>
    </xdr:from>
    <xdr:ext cx="65" cy="172227"/>
    <xdr:sp macro="" textlink="">
      <xdr:nvSpPr>
        <xdr:cNvPr id="7490" name="CasellaDiTesto 7489">
          <a:extLst>
            <a:ext uri="{FF2B5EF4-FFF2-40B4-BE49-F238E27FC236}">
              <a16:creationId xmlns:a16="http://schemas.microsoft.com/office/drawing/2014/main" id="{950C0900-612A-4860-9E84-A3F68FEDB4F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7491" name="CasellaDiTesto 7490">
          <a:extLst>
            <a:ext uri="{FF2B5EF4-FFF2-40B4-BE49-F238E27FC236}">
              <a16:creationId xmlns:a16="http://schemas.microsoft.com/office/drawing/2014/main" id="{35BD2E60-01A4-4C24-80D5-73F1530EB63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492" name="CasellaDiTesto 7491">
          <a:extLst>
            <a:ext uri="{FF2B5EF4-FFF2-40B4-BE49-F238E27FC236}">
              <a16:creationId xmlns:a16="http://schemas.microsoft.com/office/drawing/2014/main" id="{08A24F0A-FB9D-4CAA-847C-233F86211A6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7493" name="CasellaDiTesto 7492">
          <a:extLst>
            <a:ext uri="{FF2B5EF4-FFF2-40B4-BE49-F238E27FC236}">
              <a16:creationId xmlns:a16="http://schemas.microsoft.com/office/drawing/2014/main" id="{0C51C2A6-F8D7-4D27-8376-50D3C4C3795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494" name="CasellaDiTesto 7493">
          <a:extLst>
            <a:ext uri="{FF2B5EF4-FFF2-40B4-BE49-F238E27FC236}">
              <a16:creationId xmlns:a16="http://schemas.microsoft.com/office/drawing/2014/main" id="{26D4EA0F-71C0-4E84-8CC0-3016CCAAD39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7495" name="CasellaDiTesto 7494">
          <a:extLst>
            <a:ext uri="{FF2B5EF4-FFF2-40B4-BE49-F238E27FC236}">
              <a16:creationId xmlns:a16="http://schemas.microsoft.com/office/drawing/2014/main" id="{2AE4DF11-9D36-401D-A895-87C8FB55E32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496" name="CasellaDiTesto 7495">
          <a:extLst>
            <a:ext uri="{FF2B5EF4-FFF2-40B4-BE49-F238E27FC236}">
              <a16:creationId xmlns:a16="http://schemas.microsoft.com/office/drawing/2014/main" id="{8F059668-7A0A-4C1C-804D-02EC31D3F32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497" name="CasellaDiTesto 7496">
          <a:extLst>
            <a:ext uri="{FF2B5EF4-FFF2-40B4-BE49-F238E27FC236}">
              <a16:creationId xmlns:a16="http://schemas.microsoft.com/office/drawing/2014/main" id="{655730BF-414A-4122-9433-52B761987A0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498" name="CasellaDiTesto 7497">
          <a:extLst>
            <a:ext uri="{FF2B5EF4-FFF2-40B4-BE49-F238E27FC236}">
              <a16:creationId xmlns:a16="http://schemas.microsoft.com/office/drawing/2014/main" id="{753EF7A1-5C6B-4F58-82A4-DA31E6FE1FF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499" name="CasellaDiTesto 7498">
          <a:extLst>
            <a:ext uri="{FF2B5EF4-FFF2-40B4-BE49-F238E27FC236}">
              <a16:creationId xmlns:a16="http://schemas.microsoft.com/office/drawing/2014/main" id="{9D673C46-9F94-4F37-921D-7FC645ABF85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7500" name="CasellaDiTesto 7499">
          <a:extLst>
            <a:ext uri="{FF2B5EF4-FFF2-40B4-BE49-F238E27FC236}">
              <a16:creationId xmlns:a16="http://schemas.microsoft.com/office/drawing/2014/main" id="{430DD0F7-1310-4A84-8435-3EE4CA2CE3F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7501" name="CasellaDiTesto 7500">
          <a:extLst>
            <a:ext uri="{FF2B5EF4-FFF2-40B4-BE49-F238E27FC236}">
              <a16:creationId xmlns:a16="http://schemas.microsoft.com/office/drawing/2014/main" id="{EF983B2E-EBA2-457F-A203-CBD5BA7B6E8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7502" name="CasellaDiTesto 7501">
          <a:extLst>
            <a:ext uri="{FF2B5EF4-FFF2-40B4-BE49-F238E27FC236}">
              <a16:creationId xmlns:a16="http://schemas.microsoft.com/office/drawing/2014/main" id="{6A0B9399-7708-4905-970B-222F20B0172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7503" name="CasellaDiTesto 7502">
          <a:extLst>
            <a:ext uri="{FF2B5EF4-FFF2-40B4-BE49-F238E27FC236}">
              <a16:creationId xmlns:a16="http://schemas.microsoft.com/office/drawing/2014/main" id="{70B2F43C-89F5-413A-8BAF-3F764964DF8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7504" name="CasellaDiTesto 7503">
          <a:extLst>
            <a:ext uri="{FF2B5EF4-FFF2-40B4-BE49-F238E27FC236}">
              <a16:creationId xmlns:a16="http://schemas.microsoft.com/office/drawing/2014/main" id="{D2AD18D0-07C7-42F4-8753-433E6A3A4EB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7505" name="CasellaDiTesto 7504">
          <a:extLst>
            <a:ext uri="{FF2B5EF4-FFF2-40B4-BE49-F238E27FC236}">
              <a16:creationId xmlns:a16="http://schemas.microsoft.com/office/drawing/2014/main" id="{5EF54743-0C6C-4450-83F0-450AB2F71A8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7506" name="CasellaDiTesto 7505">
          <a:extLst>
            <a:ext uri="{FF2B5EF4-FFF2-40B4-BE49-F238E27FC236}">
              <a16:creationId xmlns:a16="http://schemas.microsoft.com/office/drawing/2014/main" id="{0BF37B1B-04DF-4162-9693-F9F4F335DE27}"/>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7507" name="CasellaDiTesto 7506">
          <a:extLst>
            <a:ext uri="{FF2B5EF4-FFF2-40B4-BE49-F238E27FC236}">
              <a16:creationId xmlns:a16="http://schemas.microsoft.com/office/drawing/2014/main" id="{0EBE781E-513F-444D-BCD3-45DAFB46D74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7508" name="CasellaDiTesto 7507">
          <a:extLst>
            <a:ext uri="{FF2B5EF4-FFF2-40B4-BE49-F238E27FC236}">
              <a16:creationId xmlns:a16="http://schemas.microsoft.com/office/drawing/2014/main" id="{65FD36D3-78B8-42B6-AEE4-DEC711251B1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7509" name="CasellaDiTesto 7508">
          <a:extLst>
            <a:ext uri="{FF2B5EF4-FFF2-40B4-BE49-F238E27FC236}">
              <a16:creationId xmlns:a16="http://schemas.microsoft.com/office/drawing/2014/main" id="{7633C603-F787-4903-836D-54FAE7CD60B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7510" name="CasellaDiTesto 7509">
          <a:extLst>
            <a:ext uri="{FF2B5EF4-FFF2-40B4-BE49-F238E27FC236}">
              <a16:creationId xmlns:a16="http://schemas.microsoft.com/office/drawing/2014/main" id="{380B293B-536C-48F9-A5FA-469557E5E00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214</xdr:row>
      <xdr:rowOff>995362</xdr:rowOff>
    </xdr:from>
    <xdr:ext cx="65" cy="172227"/>
    <xdr:sp macro="" textlink="">
      <xdr:nvSpPr>
        <xdr:cNvPr id="7511" name="CasellaDiTesto 7510">
          <a:extLst>
            <a:ext uri="{FF2B5EF4-FFF2-40B4-BE49-F238E27FC236}">
              <a16:creationId xmlns:a16="http://schemas.microsoft.com/office/drawing/2014/main" id="{EF3724FA-91A9-4B58-ABD5-B0FED9E562F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217</xdr:row>
      <xdr:rowOff>995362</xdr:rowOff>
    </xdr:from>
    <xdr:ext cx="65" cy="172227"/>
    <xdr:sp macro="" textlink="">
      <xdr:nvSpPr>
        <xdr:cNvPr id="7512" name="CasellaDiTesto 7511">
          <a:extLst>
            <a:ext uri="{FF2B5EF4-FFF2-40B4-BE49-F238E27FC236}">
              <a16:creationId xmlns:a16="http://schemas.microsoft.com/office/drawing/2014/main" id="{FB12EAC4-4FF6-4617-A8E2-61D7DFB18C2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7513" name="CasellaDiTesto 7512">
          <a:extLst>
            <a:ext uri="{FF2B5EF4-FFF2-40B4-BE49-F238E27FC236}">
              <a16:creationId xmlns:a16="http://schemas.microsoft.com/office/drawing/2014/main" id="{7E3B18FD-942F-45CF-A99D-05EB617226F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217</xdr:row>
      <xdr:rowOff>995362</xdr:rowOff>
    </xdr:from>
    <xdr:ext cx="65" cy="172227"/>
    <xdr:sp macro="" textlink="">
      <xdr:nvSpPr>
        <xdr:cNvPr id="7514" name="CasellaDiTesto 7513">
          <a:extLst>
            <a:ext uri="{FF2B5EF4-FFF2-40B4-BE49-F238E27FC236}">
              <a16:creationId xmlns:a16="http://schemas.microsoft.com/office/drawing/2014/main" id="{7FEF0386-72A2-4282-B237-CA1FEE81646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7515" name="CasellaDiTesto 7514">
          <a:extLst>
            <a:ext uri="{FF2B5EF4-FFF2-40B4-BE49-F238E27FC236}">
              <a16:creationId xmlns:a16="http://schemas.microsoft.com/office/drawing/2014/main" id="{DC3E9D9E-52B7-4751-A133-27D6EF4A7A6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217</xdr:row>
      <xdr:rowOff>995362</xdr:rowOff>
    </xdr:from>
    <xdr:ext cx="65" cy="172227"/>
    <xdr:sp macro="" textlink="">
      <xdr:nvSpPr>
        <xdr:cNvPr id="7516" name="CasellaDiTesto 7515">
          <a:extLst>
            <a:ext uri="{FF2B5EF4-FFF2-40B4-BE49-F238E27FC236}">
              <a16:creationId xmlns:a16="http://schemas.microsoft.com/office/drawing/2014/main" id="{37C95E8B-54E9-43C3-AA62-30E56F9C190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7517" name="CasellaDiTesto 7516">
          <a:extLst>
            <a:ext uri="{FF2B5EF4-FFF2-40B4-BE49-F238E27FC236}">
              <a16:creationId xmlns:a16="http://schemas.microsoft.com/office/drawing/2014/main" id="{A6C60BA4-8A4B-4F58-905E-C2F51CBCF67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7518" name="CasellaDiTesto 7517">
          <a:extLst>
            <a:ext uri="{FF2B5EF4-FFF2-40B4-BE49-F238E27FC236}">
              <a16:creationId xmlns:a16="http://schemas.microsoft.com/office/drawing/2014/main" id="{29C3FFF0-17EC-4E8C-AF87-F95828A6436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7519" name="CasellaDiTesto 7518">
          <a:extLst>
            <a:ext uri="{FF2B5EF4-FFF2-40B4-BE49-F238E27FC236}">
              <a16:creationId xmlns:a16="http://schemas.microsoft.com/office/drawing/2014/main" id="{2A968AB6-2CCE-4ECD-8E44-99AD5602C08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7520" name="CasellaDiTesto 7519">
          <a:extLst>
            <a:ext uri="{FF2B5EF4-FFF2-40B4-BE49-F238E27FC236}">
              <a16:creationId xmlns:a16="http://schemas.microsoft.com/office/drawing/2014/main" id="{29A3E0A2-4A84-417B-B60C-524733A7BE8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219</xdr:row>
      <xdr:rowOff>995362</xdr:rowOff>
    </xdr:from>
    <xdr:ext cx="65" cy="172227"/>
    <xdr:sp macro="" textlink="">
      <xdr:nvSpPr>
        <xdr:cNvPr id="7521" name="CasellaDiTesto 7520">
          <a:extLst>
            <a:ext uri="{FF2B5EF4-FFF2-40B4-BE49-F238E27FC236}">
              <a16:creationId xmlns:a16="http://schemas.microsoft.com/office/drawing/2014/main" id="{CEBD9BEE-E1BE-4D07-86F1-DF1822F02AF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219</xdr:row>
      <xdr:rowOff>995362</xdr:rowOff>
    </xdr:from>
    <xdr:ext cx="65" cy="172227"/>
    <xdr:sp macro="" textlink="">
      <xdr:nvSpPr>
        <xdr:cNvPr id="7522" name="CasellaDiTesto 7521">
          <a:extLst>
            <a:ext uri="{FF2B5EF4-FFF2-40B4-BE49-F238E27FC236}">
              <a16:creationId xmlns:a16="http://schemas.microsoft.com/office/drawing/2014/main" id="{0861AD88-D9E4-4872-8023-89E887D6068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219</xdr:row>
      <xdr:rowOff>995362</xdr:rowOff>
    </xdr:from>
    <xdr:ext cx="65" cy="172227"/>
    <xdr:sp macro="" textlink="">
      <xdr:nvSpPr>
        <xdr:cNvPr id="7523" name="CasellaDiTesto 7522">
          <a:extLst>
            <a:ext uri="{FF2B5EF4-FFF2-40B4-BE49-F238E27FC236}">
              <a16:creationId xmlns:a16="http://schemas.microsoft.com/office/drawing/2014/main" id="{70D2154D-1634-4BFF-9FBB-713468F1AEA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217</xdr:row>
      <xdr:rowOff>995362</xdr:rowOff>
    </xdr:from>
    <xdr:ext cx="65" cy="172227"/>
    <xdr:sp macro="" textlink="">
      <xdr:nvSpPr>
        <xdr:cNvPr id="7524" name="CasellaDiTesto 7523">
          <a:extLst>
            <a:ext uri="{FF2B5EF4-FFF2-40B4-BE49-F238E27FC236}">
              <a16:creationId xmlns:a16="http://schemas.microsoft.com/office/drawing/2014/main" id="{6D109837-AC96-4933-82F5-CF5C5C27BE1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217</xdr:row>
      <xdr:rowOff>995362</xdr:rowOff>
    </xdr:from>
    <xdr:ext cx="65" cy="172227"/>
    <xdr:sp macro="" textlink="">
      <xdr:nvSpPr>
        <xdr:cNvPr id="7525" name="CasellaDiTesto 7524">
          <a:extLst>
            <a:ext uri="{FF2B5EF4-FFF2-40B4-BE49-F238E27FC236}">
              <a16:creationId xmlns:a16="http://schemas.microsoft.com/office/drawing/2014/main" id="{09141859-E28B-499E-A954-39C50544CD7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7526" name="CasellaDiTesto 7525">
          <a:extLst>
            <a:ext uri="{FF2B5EF4-FFF2-40B4-BE49-F238E27FC236}">
              <a16:creationId xmlns:a16="http://schemas.microsoft.com/office/drawing/2014/main" id="{D69F1C84-2C04-45CB-B748-D8E79D2EF72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7527" name="CasellaDiTesto 7526">
          <a:extLst>
            <a:ext uri="{FF2B5EF4-FFF2-40B4-BE49-F238E27FC236}">
              <a16:creationId xmlns:a16="http://schemas.microsoft.com/office/drawing/2014/main" id="{604BACB2-5E57-45FA-8766-C67B5479FF3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7528" name="CasellaDiTesto 7527">
          <a:extLst>
            <a:ext uri="{FF2B5EF4-FFF2-40B4-BE49-F238E27FC236}">
              <a16:creationId xmlns:a16="http://schemas.microsoft.com/office/drawing/2014/main" id="{18F3CE33-7FF5-4F55-B449-F58DAFBFEC4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7529" name="CasellaDiTesto 7528">
          <a:extLst>
            <a:ext uri="{FF2B5EF4-FFF2-40B4-BE49-F238E27FC236}">
              <a16:creationId xmlns:a16="http://schemas.microsoft.com/office/drawing/2014/main" id="{3318C700-3A7E-4EBE-829D-027AB767823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7530" name="CasellaDiTesto 7529">
          <a:extLst>
            <a:ext uri="{FF2B5EF4-FFF2-40B4-BE49-F238E27FC236}">
              <a16:creationId xmlns:a16="http://schemas.microsoft.com/office/drawing/2014/main" id="{3969374B-31E3-4186-B7E0-E0BFC0B3963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7531" name="CasellaDiTesto 7530">
          <a:extLst>
            <a:ext uri="{FF2B5EF4-FFF2-40B4-BE49-F238E27FC236}">
              <a16:creationId xmlns:a16="http://schemas.microsoft.com/office/drawing/2014/main" id="{3984684C-5C87-447E-A7BF-6E2708E87F3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7532" name="CasellaDiTesto 7531">
          <a:extLst>
            <a:ext uri="{FF2B5EF4-FFF2-40B4-BE49-F238E27FC236}">
              <a16:creationId xmlns:a16="http://schemas.microsoft.com/office/drawing/2014/main" id="{776437A0-03AA-4D86-BC78-7F1FBC559F1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7533" name="CasellaDiTesto 7532">
          <a:extLst>
            <a:ext uri="{FF2B5EF4-FFF2-40B4-BE49-F238E27FC236}">
              <a16:creationId xmlns:a16="http://schemas.microsoft.com/office/drawing/2014/main" id="{5C29B588-994D-47BA-AC85-3FE241996C2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7534" name="CasellaDiTesto 7533">
          <a:extLst>
            <a:ext uri="{FF2B5EF4-FFF2-40B4-BE49-F238E27FC236}">
              <a16:creationId xmlns:a16="http://schemas.microsoft.com/office/drawing/2014/main" id="{15DEBE1F-63BF-4365-B510-49433484ABC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7535" name="CasellaDiTesto 7534">
          <a:extLst>
            <a:ext uri="{FF2B5EF4-FFF2-40B4-BE49-F238E27FC236}">
              <a16:creationId xmlns:a16="http://schemas.microsoft.com/office/drawing/2014/main" id="{F447594C-4680-4E6A-81EE-7A46B77472F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7536" name="CasellaDiTesto 7535">
          <a:extLst>
            <a:ext uri="{FF2B5EF4-FFF2-40B4-BE49-F238E27FC236}">
              <a16:creationId xmlns:a16="http://schemas.microsoft.com/office/drawing/2014/main" id="{B140C0BF-D33B-48D5-850D-CCE8B003291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7537" name="CasellaDiTesto 7536">
          <a:extLst>
            <a:ext uri="{FF2B5EF4-FFF2-40B4-BE49-F238E27FC236}">
              <a16:creationId xmlns:a16="http://schemas.microsoft.com/office/drawing/2014/main" id="{A2F4B61D-9E8F-4BF2-A3B7-BF14DE72509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995362</xdr:rowOff>
    </xdr:from>
    <xdr:ext cx="65" cy="172227"/>
    <xdr:sp macro="" textlink="">
      <xdr:nvSpPr>
        <xdr:cNvPr id="7538" name="CasellaDiTesto 7537">
          <a:extLst>
            <a:ext uri="{FF2B5EF4-FFF2-40B4-BE49-F238E27FC236}">
              <a16:creationId xmlns:a16="http://schemas.microsoft.com/office/drawing/2014/main" id="{62089582-4447-4D5D-B130-469256ED66D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995362</xdr:rowOff>
    </xdr:from>
    <xdr:ext cx="65" cy="172227"/>
    <xdr:sp macro="" textlink="">
      <xdr:nvSpPr>
        <xdr:cNvPr id="7539" name="CasellaDiTesto 7538">
          <a:extLst>
            <a:ext uri="{FF2B5EF4-FFF2-40B4-BE49-F238E27FC236}">
              <a16:creationId xmlns:a16="http://schemas.microsoft.com/office/drawing/2014/main" id="{12E33F11-DE28-443C-908D-B89BE7F203C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995362</xdr:rowOff>
    </xdr:from>
    <xdr:ext cx="65" cy="172227"/>
    <xdr:sp macro="" textlink="">
      <xdr:nvSpPr>
        <xdr:cNvPr id="7540" name="CasellaDiTesto 7539">
          <a:extLst>
            <a:ext uri="{FF2B5EF4-FFF2-40B4-BE49-F238E27FC236}">
              <a16:creationId xmlns:a16="http://schemas.microsoft.com/office/drawing/2014/main" id="{9F356F82-3E14-440C-8F22-7FABFE46ADC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995362</xdr:rowOff>
    </xdr:from>
    <xdr:ext cx="65" cy="172227"/>
    <xdr:sp macro="" textlink="">
      <xdr:nvSpPr>
        <xdr:cNvPr id="7541" name="CasellaDiTesto 7540">
          <a:extLst>
            <a:ext uri="{FF2B5EF4-FFF2-40B4-BE49-F238E27FC236}">
              <a16:creationId xmlns:a16="http://schemas.microsoft.com/office/drawing/2014/main" id="{B2F7C705-3B86-4FCC-B4DC-CC058BC8C02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995362</xdr:rowOff>
    </xdr:from>
    <xdr:ext cx="65" cy="172227"/>
    <xdr:sp macro="" textlink="">
      <xdr:nvSpPr>
        <xdr:cNvPr id="7542" name="CasellaDiTesto 7541">
          <a:extLst>
            <a:ext uri="{FF2B5EF4-FFF2-40B4-BE49-F238E27FC236}">
              <a16:creationId xmlns:a16="http://schemas.microsoft.com/office/drawing/2014/main" id="{38E9AF01-0C74-44EF-9037-5968BA275BD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215</xdr:row>
      <xdr:rowOff>995362</xdr:rowOff>
    </xdr:from>
    <xdr:ext cx="65" cy="172227"/>
    <xdr:sp macro="" textlink="">
      <xdr:nvSpPr>
        <xdr:cNvPr id="7543" name="CasellaDiTesto 7542">
          <a:extLst>
            <a:ext uri="{FF2B5EF4-FFF2-40B4-BE49-F238E27FC236}">
              <a16:creationId xmlns:a16="http://schemas.microsoft.com/office/drawing/2014/main" id="{39E0E32F-BF47-414C-980E-BA3A3BBA29F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7544" name="CasellaDiTesto 7543">
          <a:extLst>
            <a:ext uri="{FF2B5EF4-FFF2-40B4-BE49-F238E27FC236}">
              <a16:creationId xmlns:a16="http://schemas.microsoft.com/office/drawing/2014/main" id="{3071B0A1-D571-411A-BD86-3717CF58B4B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7545" name="CasellaDiTesto 7544">
          <a:extLst>
            <a:ext uri="{FF2B5EF4-FFF2-40B4-BE49-F238E27FC236}">
              <a16:creationId xmlns:a16="http://schemas.microsoft.com/office/drawing/2014/main" id="{9159A108-E9B4-462D-81E0-D56ED6B6321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218</xdr:row>
      <xdr:rowOff>995362</xdr:rowOff>
    </xdr:from>
    <xdr:ext cx="65" cy="172227"/>
    <xdr:sp macro="" textlink="">
      <xdr:nvSpPr>
        <xdr:cNvPr id="7546" name="CasellaDiTesto 7545">
          <a:extLst>
            <a:ext uri="{FF2B5EF4-FFF2-40B4-BE49-F238E27FC236}">
              <a16:creationId xmlns:a16="http://schemas.microsoft.com/office/drawing/2014/main" id="{4F4E50E8-071C-404E-8580-96CB819BC78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7547" name="CasellaDiTesto 7546">
          <a:extLst>
            <a:ext uri="{FF2B5EF4-FFF2-40B4-BE49-F238E27FC236}">
              <a16:creationId xmlns:a16="http://schemas.microsoft.com/office/drawing/2014/main" id="{86DAA014-B1AE-4C91-889F-565973F21ED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548" name="CasellaDiTesto 7547">
          <a:extLst>
            <a:ext uri="{FF2B5EF4-FFF2-40B4-BE49-F238E27FC236}">
              <a16:creationId xmlns:a16="http://schemas.microsoft.com/office/drawing/2014/main" id="{36A7A820-4C6F-4596-8A29-A1F23561D82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7549" name="CasellaDiTesto 7548">
          <a:extLst>
            <a:ext uri="{FF2B5EF4-FFF2-40B4-BE49-F238E27FC236}">
              <a16:creationId xmlns:a16="http://schemas.microsoft.com/office/drawing/2014/main" id="{146370D0-A8AF-42EA-B7DC-77DFE221CA97}"/>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7550" name="CasellaDiTesto 7549">
          <a:extLst>
            <a:ext uri="{FF2B5EF4-FFF2-40B4-BE49-F238E27FC236}">
              <a16:creationId xmlns:a16="http://schemas.microsoft.com/office/drawing/2014/main" id="{38201C66-8035-44F0-A415-E7B0A2D7972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200</xdr:row>
      <xdr:rowOff>995362</xdr:rowOff>
    </xdr:from>
    <xdr:ext cx="65" cy="172227"/>
    <xdr:sp macro="" textlink="">
      <xdr:nvSpPr>
        <xdr:cNvPr id="7551" name="CasellaDiTesto 7550">
          <a:extLst>
            <a:ext uri="{FF2B5EF4-FFF2-40B4-BE49-F238E27FC236}">
              <a16:creationId xmlns:a16="http://schemas.microsoft.com/office/drawing/2014/main" id="{CE74D0C5-5505-47AF-8810-2DFB084BCA4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7552" name="CasellaDiTesto 7551">
          <a:extLst>
            <a:ext uri="{FF2B5EF4-FFF2-40B4-BE49-F238E27FC236}">
              <a16:creationId xmlns:a16="http://schemas.microsoft.com/office/drawing/2014/main" id="{3A2780CC-6BA8-4DE5-B2C9-8AB4E7D7143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7553" name="CasellaDiTesto 7552">
          <a:extLst>
            <a:ext uri="{FF2B5EF4-FFF2-40B4-BE49-F238E27FC236}">
              <a16:creationId xmlns:a16="http://schemas.microsoft.com/office/drawing/2014/main" id="{8C5E7108-2A60-4B56-8131-DD4AE4262D3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220</xdr:row>
      <xdr:rowOff>995362</xdr:rowOff>
    </xdr:from>
    <xdr:ext cx="65" cy="172227"/>
    <xdr:sp macro="" textlink="">
      <xdr:nvSpPr>
        <xdr:cNvPr id="7554" name="CasellaDiTesto 7553">
          <a:extLst>
            <a:ext uri="{FF2B5EF4-FFF2-40B4-BE49-F238E27FC236}">
              <a16:creationId xmlns:a16="http://schemas.microsoft.com/office/drawing/2014/main" id="{27287888-08B4-4AB4-B00F-F66E1539F71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221</xdr:row>
      <xdr:rowOff>995362</xdr:rowOff>
    </xdr:from>
    <xdr:ext cx="65" cy="172227"/>
    <xdr:sp macro="" textlink="">
      <xdr:nvSpPr>
        <xdr:cNvPr id="7555" name="CasellaDiTesto 7554">
          <a:extLst>
            <a:ext uri="{FF2B5EF4-FFF2-40B4-BE49-F238E27FC236}">
              <a16:creationId xmlns:a16="http://schemas.microsoft.com/office/drawing/2014/main" id="{0E4F6D01-57E6-47BE-A988-840CE5389C8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222</xdr:row>
      <xdr:rowOff>995362</xdr:rowOff>
    </xdr:from>
    <xdr:ext cx="65" cy="172227"/>
    <xdr:sp macro="" textlink="">
      <xdr:nvSpPr>
        <xdr:cNvPr id="7556" name="CasellaDiTesto 7555">
          <a:extLst>
            <a:ext uri="{FF2B5EF4-FFF2-40B4-BE49-F238E27FC236}">
              <a16:creationId xmlns:a16="http://schemas.microsoft.com/office/drawing/2014/main" id="{9616DF9D-49F2-48BE-8353-4682A8EC4CE6}"/>
            </a:ext>
          </a:extLst>
        </xdr:cNvPr>
        <xdr:cNvSpPr txBox="1"/>
      </xdr:nvSpPr>
      <xdr:spPr>
        <a:xfrm>
          <a:off x="7028089" y="31316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7557" name="CasellaDiTesto 7556">
          <a:extLst>
            <a:ext uri="{FF2B5EF4-FFF2-40B4-BE49-F238E27FC236}">
              <a16:creationId xmlns:a16="http://schemas.microsoft.com/office/drawing/2014/main" id="{8D5BBAAD-6DC9-449F-A151-E298EC53480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558" name="CasellaDiTesto 7557">
          <a:extLst>
            <a:ext uri="{FF2B5EF4-FFF2-40B4-BE49-F238E27FC236}">
              <a16:creationId xmlns:a16="http://schemas.microsoft.com/office/drawing/2014/main" id="{FD670512-C846-4336-867D-4B7E534A96E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7559" name="CasellaDiTesto 7558">
          <a:extLst>
            <a:ext uri="{FF2B5EF4-FFF2-40B4-BE49-F238E27FC236}">
              <a16:creationId xmlns:a16="http://schemas.microsoft.com/office/drawing/2014/main" id="{1BB5788F-3A0C-4BEC-BC86-B891AED3A35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7560" name="CasellaDiTesto 7559">
          <a:extLst>
            <a:ext uri="{FF2B5EF4-FFF2-40B4-BE49-F238E27FC236}">
              <a16:creationId xmlns:a16="http://schemas.microsoft.com/office/drawing/2014/main" id="{F59FEC7B-8DEB-4232-8EE4-D74B2957EAD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200</xdr:row>
      <xdr:rowOff>995362</xdr:rowOff>
    </xdr:from>
    <xdr:ext cx="65" cy="172227"/>
    <xdr:sp macro="" textlink="">
      <xdr:nvSpPr>
        <xdr:cNvPr id="7561" name="CasellaDiTesto 7560">
          <a:extLst>
            <a:ext uri="{FF2B5EF4-FFF2-40B4-BE49-F238E27FC236}">
              <a16:creationId xmlns:a16="http://schemas.microsoft.com/office/drawing/2014/main" id="{D0F54918-4484-4418-BB22-743EB0A711C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7562" name="CasellaDiTesto 7561">
          <a:extLst>
            <a:ext uri="{FF2B5EF4-FFF2-40B4-BE49-F238E27FC236}">
              <a16:creationId xmlns:a16="http://schemas.microsoft.com/office/drawing/2014/main" id="{4C567F09-37B8-4DCC-A062-0B8B9C35524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7563" name="CasellaDiTesto 7562">
          <a:extLst>
            <a:ext uri="{FF2B5EF4-FFF2-40B4-BE49-F238E27FC236}">
              <a16:creationId xmlns:a16="http://schemas.microsoft.com/office/drawing/2014/main" id="{B142DBE8-C882-4411-9CCC-59E8EF315CF2}"/>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200</xdr:row>
      <xdr:rowOff>995362</xdr:rowOff>
    </xdr:from>
    <xdr:ext cx="65" cy="172227"/>
    <xdr:sp macro="" textlink="">
      <xdr:nvSpPr>
        <xdr:cNvPr id="7564" name="CasellaDiTesto 7563">
          <a:extLst>
            <a:ext uri="{FF2B5EF4-FFF2-40B4-BE49-F238E27FC236}">
              <a16:creationId xmlns:a16="http://schemas.microsoft.com/office/drawing/2014/main" id="{7F07CB5D-7D7F-495B-B9C0-97C173C7858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7565" name="CasellaDiTesto 7564">
          <a:extLst>
            <a:ext uri="{FF2B5EF4-FFF2-40B4-BE49-F238E27FC236}">
              <a16:creationId xmlns:a16="http://schemas.microsoft.com/office/drawing/2014/main" id="{79542B90-0523-4681-81D0-20E8466A680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7566" name="CasellaDiTesto 7565">
          <a:extLst>
            <a:ext uri="{FF2B5EF4-FFF2-40B4-BE49-F238E27FC236}">
              <a16:creationId xmlns:a16="http://schemas.microsoft.com/office/drawing/2014/main" id="{C2F19A97-CDC3-49D4-BD3D-8DEB6C584C5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220</xdr:row>
      <xdr:rowOff>995362</xdr:rowOff>
    </xdr:from>
    <xdr:ext cx="65" cy="172227"/>
    <xdr:sp macro="" textlink="">
      <xdr:nvSpPr>
        <xdr:cNvPr id="7567" name="CasellaDiTesto 7566">
          <a:extLst>
            <a:ext uri="{FF2B5EF4-FFF2-40B4-BE49-F238E27FC236}">
              <a16:creationId xmlns:a16="http://schemas.microsoft.com/office/drawing/2014/main" id="{6B23BD05-8B21-4C3E-81A6-56A6130AF3E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221</xdr:row>
      <xdr:rowOff>995362</xdr:rowOff>
    </xdr:from>
    <xdr:ext cx="65" cy="172227"/>
    <xdr:sp macro="" textlink="">
      <xdr:nvSpPr>
        <xdr:cNvPr id="7568" name="CasellaDiTesto 7567">
          <a:extLst>
            <a:ext uri="{FF2B5EF4-FFF2-40B4-BE49-F238E27FC236}">
              <a16:creationId xmlns:a16="http://schemas.microsoft.com/office/drawing/2014/main" id="{E0763613-42F7-4EBB-B2EF-E3EE48C1299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222</xdr:row>
      <xdr:rowOff>995362</xdr:rowOff>
    </xdr:from>
    <xdr:ext cx="65" cy="172227"/>
    <xdr:sp macro="" textlink="">
      <xdr:nvSpPr>
        <xdr:cNvPr id="7569" name="CasellaDiTesto 7568">
          <a:extLst>
            <a:ext uri="{FF2B5EF4-FFF2-40B4-BE49-F238E27FC236}">
              <a16:creationId xmlns:a16="http://schemas.microsoft.com/office/drawing/2014/main" id="{25AA3837-C5C0-4BCD-AD28-C274EB9AB470}"/>
            </a:ext>
          </a:extLst>
        </xdr:cNvPr>
        <xdr:cNvSpPr txBox="1"/>
      </xdr:nvSpPr>
      <xdr:spPr>
        <a:xfrm>
          <a:off x="7028089" y="31316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7570" name="CasellaDiTesto 7569">
          <a:extLst>
            <a:ext uri="{FF2B5EF4-FFF2-40B4-BE49-F238E27FC236}">
              <a16:creationId xmlns:a16="http://schemas.microsoft.com/office/drawing/2014/main" id="{67396107-206C-4DB1-9267-93070B424FB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571" name="CasellaDiTesto 7570">
          <a:extLst>
            <a:ext uri="{FF2B5EF4-FFF2-40B4-BE49-F238E27FC236}">
              <a16:creationId xmlns:a16="http://schemas.microsoft.com/office/drawing/2014/main" id="{293E2B63-87BD-4840-BCEF-BF02401B2BC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7572" name="CasellaDiTesto 7571">
          <a:extLst>
            <a:ext uri="{FF2B5EF4-FFF2-40B4-BE49-F238E27FC236}">
              <a16:creationId xmlns:a16="http://schemas.microsoft.com/office/drawing/2014/main" id="{FC42C104-8006-47B8-8057-085DB060491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7573" name="CasellaDiTesto 7572">
          <a:extLst>
            <a:ext uri="{FF2B5EF4-FFF2-40B4-BE49-F238E27FC236}">
              <a16:creationId xmlns:a16="http://schemas.microsoft.com/office/drawing/2014/main" id="{22D9851D-9AB4-46B3-9862-A8C2D258A6E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200</xdr:row>
      <xdr:rowOff>995362</xdr:rowOff>
    </xdr:from>
    <xdr:ext cx="65" cy="172227"/>
    <xdr:sp macro="" textlink="">
      <xdr:nvSpPr>
        <xdr:cNvPr id="7574" name="CasellaDiTesto 7573">
          <a:extLst>
            <a:ext uri="{FF2B5EF4-FFF2-40B4-BE49-F238E27FC236}">
              <a16:creationId xmlns:a16="http://schemas.microsoft.com/office/drawing/2014/main" id="{4FD9BD63-5F26-4F6F-84F8-A2BE372D8C6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7575" name="CasellaDiTesto 7574">
          <a:extLst>
            <a:ext uri="{FF2B5EF4-FFF2-40B4-BE49-F238E27FC236}">
              <a16:creationId xmlns:a16="http://schemas.microsoft.com/office/drawing/2014/main" id="{809A5AE6-2252-421F-BE53-A59A64BA90F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7576" name="CasellaDiTesto 7575">
          <a:extLst>
            <a:ext uri="{FF2B5EF4-FFF2-40B4-BE49-F238E27FC236}">
              <a16:creationId xmlns:a16="http://schemas.microsoft.com/office/drawing/2014/main" id="{7A67397A-54DA-4DD1-A684-550857675E4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7577" name="CasellaDiTesto 7576">
          <a:extLst>
            <a:ext uri="{FF2B5EF4-FFF2-40B4-BE49-F238E27FC236}">
              <a16:creationId xmlns:a16="http://schemas.microsoft.com/office/drawing/2014/main" id="{71FE4712-9CB1-4E6C-B12F-1811344063EB}"/>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578" name="CasellaDiTesto 7577">
          <a:extLst>
            <a:ext uri="{FF2B5EF4-FFF2-40B4-BE49-F238E27FC236}">
              <a16:creationId xmlns:a16="http://schemas.microsoft.com/office/drawing/2014/main" id="{6B7E4B97-4CAD-4058-8577-75759AD0B23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7579" name="CasellaDiTesto 7578">
          <a:extLst>
            <a:ext uri="{FF2B5EF4-FFF2-40B4-BE49-F238E27FC236}">
              <a16:creationId xmlns:a16="http://schemas.microsoft.com/office/drawing/2014/main" id="{3C5EBAC2-5813-4CFC-91E5-757DCFD89366}"/>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7580" name="CasellaDiTesto 7579">
          <a:extLst>
            <a:ext uri="{FF2B5EF4-FFF2-40B4-BE49-F238E27FC236}">
              <a16:creationId xmlns:a16="http://schemas.microsoft.com/office/drawing/2014/main" id="{2FA59A7A-B7DC-406D-91F1-D95A2602FA6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209</xdr:row>
      <xdr:rowOff>995362</xdr:rowOff>
    </xdr:from>
    <xdr:ext cx="65" cy="172227"/>
    <xdr:sp macro="" textlink="">
      <xdr:nvSpPr>
        <xdr:cNvPr id="7581" name="CasellaDiTesto 7580">
          <a:extLst>
            <a:ext uri="{FF2B5EF4-FFF2-40B4-BE49-F238E27FC236}">
              <a16:creationId xmlns:a16="http://schemas.microsoft.com/office/drawing/2014/main" id="{D0A71F36-6280-468A-AEB3-677A8FD0673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210</xdr:row>
      <xdr:rowOff>995362</xdr:rowOff>
    </xdr:from>
    <xdr:ext cx="65" cy="172227"/>
    <xdr:sp macro="" textlink="">
      <xdr:nvSpPr>
        <xdr:cNvPr id="7582" name="CasellaDiTesto 7581">
          <a:extLst>
            <a:ext uri="{FF2B5EF4-FFF2-40B4-BE49-F238E27FC236}">
              <a16:creationId xmlns:a16="http://schemas.microsoft.com/office/drawing/2014/main" id="{3F90BD99-7BA2-4A68-BA1F-EC31252BF6EF}"/>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211</xdr:row>
      <xdr:rowOff>995362</xdr:rowOff>
    </xdr:from>
    <xdr:ext cx="65" cy="172227"/>
    <xdr:sp macro="" textlink="">
      <xdr:nvSpPr>
        <xdr:cNvPr id="7583" name="CasellaDiTesto 7582">
          <a:extLst>
            <a:ext uri="{FF2B5EF4-FFF2-40B4-BE49-F238E27FC236}">
              <a16:creationId xmlns:a16="http://schemas.microsoft.com/office/drawing/2014/main" id="{55EBBD0F-B305-419F-86DE-E2C70B03BFD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7584" name="CasellaDiTesto 7583">
          <a:extLst>
            <a:ext uri="{FF2B5EF4-FFF2-40B4-BE49-F238E27FC236}">
              <a16:creationId xmlns:a16="http://schemas.microsoft.com/office/drawing/2014/main" id="{C04AC208-E78F-4FA4-91D6-3507A83D4ED9}"/>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585" name="CasellaDiTesto 7584">
          <a:extLst>
            <a:ext uri="{FF2B5EF4-FFF2-40B4-BE49-F238E27FC236}">
              <a16:creationId xmlns:a16="http://schemas.microsoft.com/office/drawing/2014/main" id="{B2A334F4-9A2A-4E58-9BEB-82D1D8DA5E27}"/>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7586" name="CasellaDiTesto 7585">
          <a:extLst>
            <a:ext uri="{FF2B5EF4-FFF2-40B4-BE49-F238E27FC236}">
              <a16:creationId xmlns:a16="http://schemas.microsoft.com/office/drawing/2014/main" id="{0888AD8C-D012-43B1-825F-98FB8040C01A}"/>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208</xdr:row>
      <xdr:rowOff>995362</xdr:rowOff>
    </xdr:from>
    <xdr:ext cx="65" cy="172227"/>
    <xdr:sp macro="" textlink="">
      <xdr:nvSpPr>
        <xdr:cNvPr id="7587" name="CasellaDiTesto 7586">
          <a:extLst>
            <a:ext uri="{FF2B5EF4-FFF2-40B4-BE49-F238E27FC236}">
              <a16:creationId xmlns:a16="http://schemas.microsoft.com/office/drawing/2014/main" id="{6EB3AFF3-8CEA-47C0-A374-D6236CBD050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200</xdr:row>
      <xdr:rowOff>995362</xdr:rowOff>
    </xdr:from>
    <xdr:ext cx="65" cy="172227"/>
    <xdr:sp macro="" textlink="">
      <xdr:nvSpPr>
        <xdr:cNvPr id="7588" name="CasellaDiTesto 7587">
          <a:extLst>
            <a:ext uri="{FF2B5EF4-FFF2-40B4-BE49-F238E27FC236}">
              <a16:creationId xmlns:a16="http://schemas.microsoft.com/office/drawing/2014/main" id="{AA801862-B145-4E5F-9C14-5580EF6279E7}"/>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201</xdr:row>
      <xdr:rowOff>995362</xdr:rowOff>
    </xdr:from>
    <xdr:ext cx="65" cy="172227"/>
    <xdr:sp macro="" textlink="">
      <xdr:nvSpPr>
        <xdr:cNvPr id="7589" name="CasellaDiTesto 7588">
          <a:extLst>
            <a:ext uri="{FF2B5EF4-FFF2-40B4-BE49-F238E27FC236}">
              <a16:creationId xmlns:a16="http://schemas.microsoft.com/office/drawing/2014/main" id="{9E244C33-2F0B-4ACB-8CCD-CFCAAA2A6A38}"/>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7590" name="CasellaDiTesto 7589">
          <a:extLst>
            <a:ext uri="{FF2B5EF4-FFF2-40B4-BE49-F238E27FC236}">
              <a16:creationId xmlns:a16="http://schemas.microsoft.com/office/drawing/2014/main" id="{AF4ACC1F-B2B9-4580-9E7C-163B54B49B0D}"/>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220</xdr:row>
      <xdr:rowOff>995362</xdr:rowOff>
    </xdr:from>
    <xdr:ext cx="65" cy="172227"/>
    <xdr:sp macro="" textlink="">
      <xdr:nvSpPr>
        <xdr:cNvPr id="7591" name="CasellaDiTesto 7590">
          <a:extLst>
            <a:ext uri="{FF2B5EF4-FFF2-40B4-BE49-F238E27FC236}">
              <a16:creationId xmlns:a16="http://schemas.microsoft.com/office/drawing/2014/main" id="{6E4DC643-3462-4C33-B9C3-59406A99A343}"/>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221</xdr:row>
      <xdr:rowOff>995362</xdr:rowOff>
    </xdr:from>
    <xdr:ext cx="65" cy="172227"/>
    <xdr:sp macro="" textlink="">
      <xdr:nvSpPr>
        <xdr:cNvPr id="7592" name="CasellaDiTesto 7591">
          <a:extLst>
            <a:ext uri="{FF2B5EF4-FFF2-40B4-BE49-F238E27FC236}">
              <a16:creationId xmlns:a16="http://schemas.microsoft.com/office/drawing/2014/main" id="{6249DB5C-485A-4F61-B396-DC63F5E84B3C}"/>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222</xdr:row>
      <xdr:rowOff>995362</xdr:rowOff>
    </xdr:from>
    <xdr:ext cx="65" cy="172227"/>
    <xdr:sp macro="" textlink="">
      <xdr:nvSpPr>
        <xdr:cNvPr id="7593" name="CasellaDiTesto 7592">
          <a:extLst>
            <a:ext uri="{FF2B5EF4-FFF2-40B4-BE49-F238E27FC236}">
              <a16:creationId xmlns:a16="http://schemas.microsoft.com/office/drawing/2014/main" id="{C8572115-76F4-4FD1-BEDB-23CD6A3A9538}"/>
            </a:ext>
          </a:extLst>
        </xdr:cNvPr>
        <xdr:cNvSpPr txBox="1"/>
      </xdr:nvSpPr>
      <xdr:spPr>
        <a:xfrm>
          <a:off x="7028089" y="31316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204</xdr:row>
      <xdr:rowOff>995362</xdr:rowOff>
    </xdr:from>
    <xdr:ext cx="65" cy="172227"/>
    <xdr:sp macro="" textlink="">
      <xdr:nvSpPr>
        <xdr:cNvPr id="7594" name="CasellaDiTesto 7593">
          <a:extLst>
            <a:ext uri="{FF2B5EF4-FFF2-40B4-BE49-F238E27FC236}">
              <a16:creationId xmlns:a16="http://schemas.microsoft.com/office/drawing/2014/main" id="{28361C0E-2C45-40BD-8CD6-071ECEE3DC6E}"/>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205</xdr:row>
      <xdr:rowOff>995362</xdr:rowOff>
    </xdr:from>
    <xdr:ext cx="65" cy="172227"/>
    <xdr:sp macro="" textlink="">
      <xdr:nvSpPr>
        <xdr:cNvPr id="7595" name="CasellaDiTesto 7594">
          <a:extLst>
            <a:ext uri="{FF2B5EF4-FFF2-40B4-BE49-F238E27FC236}">
              <a16:creationId xmlns:a16="http://schemas.microsoft.com/office/drawing/2014/main" id="{5A80F9FA-9D8A-4280-8FF2-D5B542758B2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206</xdr:row>
      <xdr:rowOff>995362</xdr:rowOff>
    </xdr:from>
    <xdr:ext cx="65" cy="172227"/>
    <xdr:sp macro="" textlink="">
      <xdr:nvSpPr>
        <xdr:cNvPr id="7596" name="CasellaDiTesto 7595">
          <a:extLst>
            <a:ext uri="{FF2B5EF4-FFF2-40B4-BE49-F238E27FC236}">
              <a16:creationId xmlns:a16="http://schemas.microsoft.com/office/drawing/2014/main" id="{7DFFB9A5-967E-4EFA-BFEE-023603247B14}"/>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207</xdr:row>
      <xdr:rowOff>995362</xdr:rowOff>
    </xdr:from>
    <xdr:ext cx="65" cy="172227"/>
    <xdr:sp macro="" textlink="">
      <xdr:nvSpPr>
        <xdr:cNvPr id="7597" name="CasellaDiTesto 7596">
          <a:extLst>
            <a:ext uri="{FF2B5EF4-FFF2-40B4-BE49-F238E27FC236}">
              <a16:creationId xmlns:a16="http://schemas.microsoft.com/office/drawing/2014/main" id="{2F6D2E81-7AFE-4040-B624-BBB340A8FE45}"/>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200</xdr:row>
      <xdr:rowOff>995362</xdr:rowOff>
    </xdr:from>
    <xdr:ext cx="65" cy="172227"/>
    <xdr:sp macro="" textlink="">
      <xdr:nvSpPr>
        <xdr:cNvPr id="7598" name="CasellaDiTesto 7597">
          <a:extLst>
            <a:ext uri="{FF2B5EF4-FFF2-40B4-BE49-F238E27FC236}">
              <a16:creationId xmlns:a16="http://schemas.microsoft.com/office/drawing/2014/main" id="{F9683AA4-16A7-413B-8B2B-FA4C38E364D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202</xdr:row>
      <xdr:rowOff>995362</xdr:rowOff>
    </xdr:from>
    <xdr:ext cx="65" cy="172227"/>
    <xdr:sp macro="" textlink="">
      <xdr:nvSpPr>
        <xdr:cNvPr id="7599" name="CasellaDiTesto 7598">
          <a:extLst>
            <a:ext uri="{FF2B5EF4-FFF2-40B4-BE49-F238E27FC236}">
              <a16:creationId xmlns:a16="http://schemas.microsoft.com/office/drawing/2014/main" id="{A46DB915-A7AE-4D3F-A1D9-87AB4A1EAC01}"/>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203</xdr:row>
      <xdr:rowOff>995362</xdr:rowOff>
    </xdr:from>
    <xdr:ext cx="65" cy="172227"/>
    <xdr:sp macro="" textlink="">
      <xdr:nvSpPr>
        <xdr:cNvPr id="7600" name="CasellaDiTesto 7599">
          <a:extLst>
            <a:ext uri="{FF2B5EF4-FFF2-40B4-BE49-F238E27FC236}">
              <a16:creationId xmlns:a16="http://schemas.microsoft.com/office/drawing/2014/main" id="{2CE55557-BFB7-4B7B-AD3F-656B72D78D80}"/>
            </a:ext>
          </a:extLst>
        </xdr:cNvPr>
        <xdr:cNvSpPr txBox="1"/>
      </xdr:nvSpPr>
      <xdr:spPr>
        <a:xfrm>
          <a:off x="7028089" y="21363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01" name="CasellaDiTesto 7600">
          <a:extLst>
            <a:ext uri="{FF2B5EF4-FFF2-40B4-BE49-F238E27FC236}">
              <a16:creationId xmlns:a16="http://schemas.microsoft.com/office/drawing/2014/main" id="{C646AAF7-D428-4574-84E0-7EB4B207311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02" name="CasellaDiTesto 7601">
          <a:extLst>
            <a:ext uri="{FF2B5EF4-FFF2-40B4-BE49-F238E27FC236}">
              <a16:creationId xmlns:a16="http://schemas.microsoft.com/office/drawing/2014/main" id="{1A71CF9B-8478-4507-B144-4980A0636F5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03" name="CasellaDiTesto 7602">
          <a:extLst>
            <a:ext uri="{FF2B5EF4-FFF2-40B4-BE49-F238E27FC236}">
              <a16:creationId xmlns:a16="http://schemas.microsoft.com/office/drawing/2014/main" id="{9F7D87B1-5343-435D-8343-BEF03A2BDA4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04" name="CasellaDiTesto 7603">
          <a:extLst>
            <a:ext uri="{FF2B5EF4-FFF2-40B4-BE49-F238E27FC236}">
              <a16:creationId xmlns:a16="http://schemas.microsoft.com/office/drawing/2014/main" id="{18DAE4FB-B43A-4F88-821C-701D365794A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05" name="CasellaDiTesto 7604">
          <a:extLst>
            <a:ext uri="{FF2B5EF4-FFF2-40B4-BE49-F238E27FC236}">
              <a16:creationId xmlns:a16="http://schemas.microsoft.com/office/drawing/2014/main" id="{C903BD60-D590-41D8-AE55-D35FAC699ED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06" name="CasellaDiTesto 7605">
          <a:extLst>
            <a:ext uri="{FF2B5EF4-FFF2-40B4-BE49-F238E27FC236}">
              <a16:creationId xmlns:a16="http://schemas.microsoft.com/office/drawing/2014/main" id="{8921F664-A210-4346-8285-83EB3F4337C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07" name="CasellaDiTesto 7606">
          <a:extLst>
            <a:ext uri="{FF2B5EF4-FFF2-40B4-BE49-F238E27FC236}">
              <a16:creationId xmlns:a16="http://schemas.microsoft.com/office/drawing/2014/main" id="{F0169C3F-D632-4FFE-8AC9-DA7586AA9A5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08" name="CasellaDiTesto 7607">
          <a:extLst>
            <a:ext uri="{FF2B5EF4-FFF2-40B4-BE49-F238E27FC236}">
              <a16:creationId xmlns:a16="http://schemas.microsoft.com/office/drawing/2014/main" id="{5D062BA0-B329-4BEE-A630-88BE889158E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09" name="CasellaDiTesto 7608">
          <a:extLst>
            <a:ext uri="{FF2B5EF4-FFF2-40B4-BE49-F238E27FC236}">
              <a16:creationId xmlns:a16="http://schemas.microsoft.com/office/drawing/2014/main" id="{6DF3578B-A3B7-4F2E-BADC-8F259BBB8D8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10" name="CasellaDiTesto 7609">
          <a:extLst>
            <a:ext uri="{FF2B5EF4-FFF2-40B4-BE49-F238E27FC236}">
              <a16:creationId xmlns:a16="http://schemas.microsoft.com/office/drawing/2014/main" id="{1C45D428-E426-43C2-93BB-681E45E6EE2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11" name="CasellaDiTesto 7610">
          <a:extLst>
            <a:ext uri="{FF2B5EF4-FFF2-40B4-BE49-F238E27FC236}">
              <a16:creationId xmlns:a16="http://schemas.microsoft.com/office/drawing/2014/main" id="{19560EC5-2C08-444C-B325-1C86D89204A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12" name="CasellaDiTesto 7611">
          <a:extLst>
            <a:ext uri="{FF2B5EF4-FFF2-40B4-BE49-F238E27FC236}">
              <a16:creationId xmlns:a16="http://schemas.microsoft.com/office/drawing/2014/main" id="{E32B934A-5EBE-477F-A012-6D15EB27822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13" name="CasellaDiTesto 7612">
          <a:extLst>
            <a:ext uri="{FF2B5EF4-FFF2-40B4-BE49-F238E27FC236}">
              <a16:creationId xmlns:a16="http://schemas.microsoft.com/office/drawing/2014/main" id="{E726684F-FD35-4033-904C-E5C70A19332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14" name="CasellaDiTesto 7613">
          <a:extLst>
            <a:ext uri="{FF2B5EF4-FFF2-40B4-BE49-F238E27FC236}">
              <a16:creationId xmlns:a16="http://schemas.microsoft.com/office/drawing/2014/main" id="{A6E99A52-6D0A-4A74-83B6-B42B16DB67A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15" name="CasellaDiTesto 7614">
          <a:extLst>
            <a:ext uri="{FF2B5EF4-FFF2-40B4-BE49-F238E27FC236}">
              <a16:creationId xmlns:a16="http://schemas.microsoft.com/office/drawing/2014/main" id="{55CFDAAD-D26D-44B0-8759-564343E119E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16" name="CasellaDiTesto 7615">
          <a:extLst>
            <a:ext uri="{FF2B5EF4-FFF2-40B4-BE49-F238E27FC236}">
              <a16:creationId xmlns:a16="http://schemas.microsoft.com/office/drawing/2014/main" id="{2413B92A-85B4-42B5-8849-7DE33A5B400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17" name="CasellaDiTesto 7616">
          <a:extLst>
            <a:ext uri="{FF2B5EF4-FFF2-40B4-BE49-F238E27FC236}">
              <a16:creationId xmlns:a16="http://schemas.microsoft.com/office/drawing/2014/main" id="{F4173F56-4E44-4BF8-906B-04702D61661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18" name="CasellaDiTesto 7617">
          <a:extLst>
            <a:ext uri="{FF2B5EF4-FFF2-40B4-BE49-F238E27FC236}">
              <a16:creationId xmlns:a16="http://schemas.microsoft.com/office/drawing/2014/main" id="{D4EEE839-7538-4C27-9E37-853BEDA9940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19" name="CasellaDiTesto 7618">
          <a:extLst>
            <a:ext uri="{FF2B5EF4-FFF2-40B4-BE49-F238E27FC236}">
              <a16:creationId xmlns:a16="http://schemas.microsoft.com/office/drawing/2014/main" id="{504ED757-CED3-46E1-976F-70B12B382DD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20" name="CasellaDiTesto 7619">
          <a:extLst>
            <a:ext uri="{FF2B5EF4-FFF2-40B4-BE49-F238E27FC236}">
              <a16:creationId xmlns:a16="http://schemas.microsoft.com/office/drawing/2014/main" id="{123A8529-FB9D-44C7-83C6-8855E928973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21" name="CasellaDiTesto 7620">
          <a:extLst>
            <a:ext uri="{FF2B5EF4-FFF2-40B4-BE49-F238E27FC236}">
              <a16:creationId xmlns:a16="http://schemas.microsoft.com/office/drawing/2014/main" id="{FA01098A-E43D-40B5-A6CD-AC144E710A4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22" name="CasellaDiTesto 7621">
          <a:extLst>
            <a:ext uri="{FF2B5EF4-FFF2-40B4-BE49-F238E27FC236}">
              <a16:creationId xmlns:a16="http://schemas.microsoft.com/office/drawing/2014/main" id="{C5CDEDBF-F91F-4793-B75C-E351F242C56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23" name="CasellaDiTesto 7622">
          <a:extLst>
            <a:ext uri="{FF2B5EF4-FFF2-40B4-BE49-F238E27FC236}">
              <a16:creationId xmlns:a16="http://schemas.microsoft.com/office/drawing/2014/main" id="{2D462507-D32F-4EA5-9D3D-6F70923EEED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24" name="CasellaDiTesto 7623">
          <a:extLst>
            <a:ext uri="{FF2B5EF4-FFF2-40B4-BE49-F238E27FC236}">
              <a16:creationId xmlns:a16="http://schemas.microsoft.com/office/drawing/2014/main" id="{0188E938-6543-494E-84DD-C77BC29DB4F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25" name="CasellaDiTesto 7624">
          <a:extLst>
            <a:ext uri="{FF2B5EF4-FFF2-40B4-BE49-F238E27FC236}">
              <a16:creationId xmlns:a16="http://schemas.microsoft.com/office/drawing/2014/main" id="{FBC8C4E2-3B97-46E5-877C-B746312DF1F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26" name="CasellaDiTesto 7625">
          <a:extLst>
            <a:ext uri="{FF2B5EF4-FFF2-40B4-BE49-F238E27FC236}">
              <a16:creationId xmlns:a16="http://schemas.microsoft.com/office/drawing/2014/main" id="{80F724FB-8CC3-470B-B136-50F78AD3BE6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27" name="CasellaDiTesto 7626">
          <a:extLst>
            <a:ext uri="{FF2B5EF4-FFF2-40B4-BE49-F238E27FC236}">
              <a16:creationId xmlns:a16="http://schemas.microsoft.com/office/drawing/2014/main" id="{E3AD59D9-C02A-460C-B73D-F4CD0BF5F81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28" name="CasellaDiTesto 7627">
          <a:extLst>
            <a:ext uri="{FF2B5EF4-FFF2-40B4-BE49-F238E27FC236}">
              <a16:creationId xmlns:a16="http://schemas.microsoft.com/office/drawing/2014/main" id="{62D279B4-898B-427E-A341-CD3A3A432B1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29" name="CasellaDiTesto 7628">
          <a:extLst>
            <a:ext uri="{FF2B5EF4-FFF2-40B4-BE49-F238E27FC236}">
              <a16:creationId xmlns:a16="http://schemas.microsoft.com/office/drawing/2014/main" id="{23A70B64-3E94-428A-AFB5-BE5C662EDAF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30" name="CasellaDiTesto 7629">
          <a:extLst>
            <a:ext uri="{FF2B5EF4-FFF2-40B4-BE49-F238E27FC236}">
              <a16:creationId xmlns:a16="http://schemas.microsoft.com/office/drawing/2014/main" id="{FD9D11E3-E8EB-4C50-B0E6-A90450AB3CC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31" name="CasellaDiTesto 7630">
          <a:extLst>
            <a:ext uri="{FF2B5EF4-FFF2-40B4-BE49-F238E27FC236}">
              <a16:creationId xmlns:a16="http://schemas.microsoft.com/office/drawing/2014/main" id="{58CF5D2D-7E3D-4E24-8E43-EE9F3F22692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32" name="CasellaDiTesto 7631">
          <a:extLst>
            <a:ext uri="{FF2B5EF4-FFF2-40B4-BE49-F238E27FC236}">
              <a16:creationId xmlns:a16="http://schemas.microsoft.com/office/drawing/2014/main" id="{CD302B5C-48FC-49A9-A4A6-881718B4DDE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33" name="CasellaDiTesto 7632">
          <a:extLst>
            <a:ext uri="{FF2B5EF4-FFF2-40B4-BE49-F238E27FC236}">
              <a16:creationId xmlns:a16="http://schemas.microsoft.com/office/drawing/2014/main" id="{FEB798F0-B035-4C7A-859A-F0B9397E7AB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34" name="CasellaDiTesto 7633">
          <a:extLst>
            <a:ext uri="{FF2B5EF4-FFF2-40B4-BE49-F238E27FC236}">
              <a16:creationId xmlns:a16="http://schemas.microsoft.com/office/drawing/2014/main" id="{49D64E4F-E652-4845-8B9C-2052EF4922D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35" name="CasellaDiTesto 7634">
          <a:extLst>
            <a:ext uri="{FF2B5EF4-FFF2-40B4-BE49-F238E27FC236}">
              <a16:creationId xmlns:a16="http://schemas.microsoft.com/office/drawing/2014/main" id="{903D16B7-437F-466C-8692-F3EC9BAB0F3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36" name="CasellaDiTesto 7635">
          <a:extLst>
            <a:ext uri="{FF2B5EF4-FFF2-40B4-BE49-F238E27FC236}">
              <a16:creationId xmlns:a16="http://schemas.microsoft.com/office/drawing/2014/main" id="{3965860F-B71A-47E2-B26A-502CE82C42A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37" name="CasellaDiTesto 7636">
          <a:extLst>
            <a:ext uri="{FF2B5EF4-FFF2-40B4-BE49-F238E27FC236}">
              <a16:creationId xmlns:a16="http://schemas.microsoft.com/office/drawing/2014/main" id="{182FC6D6-2F11-4C9B-8DBC-8738A7481A0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38" name="CasellaDiTesto 7637">
          <a:extLst>
            <a:ext uri="{FF2B5EF4-FFF2-40B4-BE49-F238E27FC236}">
              <a16:creationId xmlns:a16="http://schemas.microsoft.com/office/drawing/2014/main" id="{CCB7F666-A8AD-4701-9A34-107432FB248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39" name="CasellaDiTesto 7638">
          <a:extLst>
            <a:ext uri="{FF2B5EF4-FFF2-40B4-BE49-F238E27FC236}">
              <a16:creationId xmlns:a16="http://schemas.microsoft.com/office/drawing/2014/main" id="{1DC1CF1B-7431-4CDF-98AB-D69084DDCC6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40" name="CasellaDiTesto 7639">
          <a:extLst>
            <a:ext uri="{FF2B5EF4-FFF2-40B4-BE49-F238E27FC236}">
              <a16:creationId xmlns:a16="http://schemas.microsoft.com/office/drawing/2014/main" id="{F35E5097-DB8F-4C3B-BB01-B1993ABCAA4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41" name="CasellaDiTesto 7640">
          <a:extLst>
            <a:ext uri="{FF2B5EF4-FFF2-40B4-BE49-F238E27FC236}">
              <a16:creationId xmlns:a16="http://schemas.microsoft.com/office/drawing/2014/main" id="{DDBB27AF-739A-4ECF-9565-5540EDB93FD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42" name="CasellaDiTesto 7641">
          <a:extLst>
            <a:ext uri="{FF2B5EF4-FFF2-40B4-BE49-F238E27FC236}">
              <a16:creationId xmlns:a16="http://schemas.microsoft.com/office/drawing/2014/main" id="{67A8E615-7E5F-4B3D-93AA-5A113061042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43" name="CasellaDiTesto 7642">
          <a:extLst>
            <a:ext uri="{FF2B5EF4-FFF2-40B4-BE49-F238E27FC236}">
              <a16:creationId xmlns:a16="http://schemas.microsoft.com/office/drawing/2014/main" id="{8C1B22DE-702E-4078-9F73-1C481962314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44" name="CasellaDiTesto 7643">
          <a:extLst>
            <a:ext uri="{FF2B5EF4-FFF2-40B4-BE49-F238E27FC236}">
              <a16:creationId xmlns:a16="http://schemas.microsoft.com/office/drawing/2014/main" id="{87B16227-C82F-4EC5-9A69-191E3EFE442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45" name="CasellaDiTesto 7644">
          <a:extLst>
            <a:ext uri="{FF2B5EF4-FFF2-40B4-BE49-F238E27FC236}">
              <a16:creationId xmlns:a16="http://schemas.microsoft.com/office/drawing/2014/main" id="{4C172055-C509-4342-98B1-0C0E030921C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46" name="CasellaDiTesto 7645">
          <a:extLst>
            <a:ext uri="{FF2B5EF4-FFF2-40B4-BE49-F238E27FC236}">
              <a16:creationId xmlns:a16="http://schemas.microsoft.com/office/drawing/2014/main" id="{1F5A8D98-F908-4D64-AD61-5112D4F5329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47" name="CasellaDiTesto 7646">
          <a:extLst>
            <a:ext uri="{FF2B5EF4-FFF2-40B4-BE49-F238E27FC236}">
              <a16:creationId xmlns:a16="http://schemas.microsoft.com/office/drawing/2014/main" id="{ED172589-6970-4F43-902D-E4648DB96E2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48" name="CasellaDiTesto 7647">
          <a:extLst>
            <a:ext uri="{FF2B5EF4-FFF2-40B4-BE49-F238E27FC236}">
              <a16:creationId xmlns:a16="http://schemas.microsoft.com/office/drawing/2014/main" id="{6479501D-1B25-481F-B209-A0AE591B55D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49" name="CasellaDiTesto 7648">
          <a:extLst>
            <a:ext uri="{FF2B5EF4-FFF2-40B4-BE49-F238E27FC236}">
              <a16:creationId xmlns:a16="http://schemas.microsoft.com/office/drawing/2014/main" id="{8A4D422B-DC5A-42F8-8ED4-4AD9955B377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50" name="CasellaDiTesto 7649">
          <a:extLst>
            <a:ext uri="{FF2B5EF4-FFF2-40B4-BE49-F238E27FC236}">
              <a16:creationId xmlns:a16="http://schemas.microsoft.com/office/drawing/2014/main" id="{DA0C3A6E-8300-457C-90E5-50DFB3F5A44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0</xdr:rowOff>
    </xdr:from>
    <xdr:ext cx="65" cy="172227"/>
    <xdr:sp macro="" textlink="">
      <xdr:nvSpPr>
        <xdr:cNvPr id="7651" name="CasellaDiTesto 7650">
          <a:extLst>
            <a:ext uri="{FF2B5EF4-FFF2-40B4-BE49-F238E27FC236}">
              <a16:creationId xmlns:a16="http://schemas.microsoft.com/office/drawing/2014/main" id="{06EF3CEE-4B17-4F16-837F-9776EE6251E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52" name="CasellaDiTesto 7651">
          <a:extLst>
            <a:ext uri="{FF2B5EF4-FFF2-40B4-BE49-F238E27FC236}">
              <a16:creationId xmlns:a16="http://schemas.microsoft.com/office/drawing/2014/main" id="{FB2E372D-069A-492E-8023-D6B57D9AAFD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53" name="CasellaDiTesto 7652">
          <a:extLst>
            <a:ext uri="{FF2B5EF4-FFF2-40B4-BE49-F238E27FC236}">
              <a16:creationId xmlns:a16="http://schemas.microsoft.com/office/drawing/2014/main" id="{3C9430B8-8F2A-49F7-B9D7-E4EAF85751F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54" name="CasellaDiTesto 7653">
          <a:extLst>
            <a:ext uri="{FF2B5EF4-FFF2-40B4-BE49-F238E27FC236}">
              <a16:creationId xmlns:a16="http://schemas.microsoft.com/office/drawing/2014/main" id="{457A724B-119A-4E44-9E0C-92B3626F496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55" name="CasellaDiTesto 7654">
          <a:extLst>
            <a:ext uri="{FF2B5EF4-FFF2-40B4-BE49-F238E27FC236}">
              <a16:creationId xmlns:a16="http://schemas.microsoft.com/office/drawing/2014/main" id="{D19713CF-73E5-4E40-B7EE-41CBF07E944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56" name="CasellaDiTesto 7655">
          <a:extLst>
            <a:ext uri="{FF2B5EF4-FFF2-40B4-BE49-F238E27FC236}">
              <a16:creationId xmlns:a16="http://schemas.microsoft.com/office/drawing/2014/main" id="{F457311F-7982-43CB-B34C-3FEF8302932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57" name="CasellaDiTesto 7656">
          <a:extLst>
            <a:ext uri="{FF2B5EF4-FFF2-40B4-BE49-F238E27FC236}">
              <a16:creationId xmlns:a16="http://schemas.microsoft.com/office/drawing/2014/main" id="{379E13FC-8C0F-4FDE-969E-1D075069EAA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58" name="CasellaDiTesto 7657">
          <a:extLst>
            <a:ext uri="{FF2B5EF4-FFF2-40B4-BE49-F238E27FC236}">
              <a16:creationId xmlns:a16="http://schemas.microsoft.com/office/drawing/2014/main" id="{F93D0FF3-05FD-4095-B4DE-05A6956CCB9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59" name="CasellaDiTesto 7658">
          <a:extLst>
            <a:ext uri="{FF2B5EF4-FFF2-40B4-BE49-F238E27FC236}">
              <a16:creationId xmlns:a16="http://schemas.microsoft.com/office/drawing/2014/main" id="{86496674-4C3E-405F-B546-4882852839B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60" name="CasellaDiTesto 7659">
          <a:extLst>
            <a:ext uri="{FF2B5EF4-FFF2-40B4-BE49-F238E27FC236}">
              <a16:creationId xmlns:a16="http://schemas.microsoft.com/office/drawing/2014/main" id="{5B7622A7-579E-4885-9741-E9F4063AD81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61" name="CasellaDiTesto 7660">
          <a:extLst>
            <a:ext uri="{FF2B5EF4-FFF2-40B4-BE49-F238E27FC236}">
              <a16:creationId xmlns:a16="http://schemas.microsoft.com/office/drawing/2014/main" id="{0FB9AEC9-F202-4239-A101-2A419A407EC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62" name="CasellaDiTesto 7661">
          <a:extLst>
            <a:ext uri="{FF2B5EF4-FFF2-40B4-BE49-F238E27FC236}">
              <a16:creationId xmlns:a16="http://schemas.microsoft.com/office/drawing/2014/main" id="{33F33F6A-E9EC-41D3-B6CF-2581346A9DD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63" name="CasellaDiTesto 7662">
          <a:extLst>
            <a:ext uri="{FF2B5EF4-FFF2-40B4-BE49-F238E27FC236}">
              <a16:creationId xmlns:a16="http://schemas.microsoft.com/office/drawing/2014/main" id="{9163438C-42A6-46B8-AA59-D3F71D4C84C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64" name="CasellaDiTesto 7663">
          <a:extLst>
            <a:ext uri="{FF2B5EF4-FFF2-40B4-BE49-F238E27FC236}">
              <a16:creationId xmlns:a16="http://schemas.microsoft.com/office/drawing/2014/main" id="{3C4ABC88-9418-4DAE-9790-82FF4E4ECCA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65" name="CasellaDiTesto 7664">
          <a:extLst>
            <a:ext uri="{FF2B5EF4-FFF2-40B4-BE49-F238E27FC236}">
              <a16:creationId xmlns:a16="http://schemas.microsoft.com/office/drawing/2014/main" id="{FAC11935-115C-4DB4-ADDB-F19FACDFF5C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66" name="CasellaDiTesto 7665">
          <a:extLst>
            <a:ext uri="{FF2B5EF4-FFF2-40B4-BE49-F238E27FC236}">
              <a16:creationId xmlns:a16="http://schemas.microsoft.com/office/drawing/2014/main" id="{AE725D30-3F7A-4B41-8517-B4BEE3E268B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67" name="CasellaDiTesto 7666">
          <a:extLst>
            <a:ext uri="{FF2B5EF4-FFF2-40B4-BE49-F238E27FC236}">
              <a16:creationId xmlns:a16="http://schemas.microsoft.com/office/drawing/2014/main" id="{C42F3550-DE1A-4E79-8C7A-4A757F4046E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68" name="CasellaDiTesto 7667">
          <a:extLst>
            <a:ext uri="{FF2B5EF4-FFF2-40B4-BE49-F238E27FC236}">
              <a16:creationId xmlns:a16="http://schemas.microsoft.com/office/drawing/2014/main" id="{0DA446B8-0FFF-49AF-B36A-A1DBF9915B8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669" name="CasellaDiTesto 7668">
          <a:extLst>
            <a:ext uri="{FF2B5EF4-FFF2-40B4-BE49-F238E27FC236}">
              <a16:creationId xmlns:a16="http://schemas.microsoft.com/office/drawing/2014/main" id="{D8650D8D-D05C-4DBB-841F-1D3C941DB99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70" name="CasellaDiTesto 7669">
          <a:extLst>
            <a:ext uri="{FF2B5EF4-FFF2-40B4-BE49-F238E27FC236}">
              <a16:creationId xmlns:a16="http://schemas.microsoft.com/office/drawing/2014/main" id="{F07C29CE-FFF2-463E-8CE9-6C075CCAB27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71" name="CasellaDiTesto 7670">
          <a:extLst>
            <a:ext uri="{FF2B5EF4-FFF2-40B4-BE49-F238E27FC236}">
              <a16:creationId xmlns:a16="http://schemas.microsoft.com/office/drawing/2014/main" id="{8ACC78F3-8604-484D-8370-9F0FAD38F12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72" name="CasellaDiTesto 7671">
          <a:extLst>
            <a:ext uri="{FF2B5EF4-FFF2-40B4-BE49-F238E27FC236}">
              <a16:creationId xmlns:a16="http://schemas.microsoft.com/office/drawing/2014/main" id="{FD94E768-666E-4509-8164-054A793D3E7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73" name="CasellaDiTesto 7672">
          <a:extLst>
            <a:ext uri="{FF2B5EF4-FFF2-40B4-BE49-F238E27FC236}">
              <a16:creationId xmlns:a16="http://schemas.microsoft.com/office/drawing/2014/main" id="{AFC51ABC-1F43-427E-BD9F-32B354A6AA6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74" name="CasellaDiTesto 7673">
          <a:extLst>
            <a:ext uri="{FF2B5EF4-FFF2-40B4-BE49-F238E27FC236}">
              <a16:creationId xmlns:a16="http://schemas.microsoft.com/office/drawing/2014/main" id="{F66ED161-E897-4482-90E9-BEDA99B22C4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75" name="CasellaDiTesto 7674">
          <a:extLst>
            <a:ext uri="{FF2B5EF4-FFF2-40B4-BE49-F238E27FC236}">
              <a16:creationId xmlns:a16="http://schemas.microsoft.com/office/drawing/2014/main" id="{6D819C72-A2AC-4426-A0AB-411FA2DBD8D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76" name="CasellaDiTesto 7675">
          <a:extLst>
            <a:ext uri="{FF2B5EF4-FFF2-40B4-BE49-F238E27FC236}">
              <a16:creationId xmlns:a16="http://schemas.microsoft.com/office/drawing/2014/main" id="{0274F04A-AF9F-40D4-BD73-548B730C616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77" name="CasellaDiTesto 7676">
          <a:extLst>
            <a:ext uri="{FF2B5EF4-FFF2-40B4-BE49-F238E27FC236}">
              <a16:creationId xmlns:a16="http://schemas.microsoft.com/office/drawing/2014/main" id="{8022885E-5788-4698-AC98-6203AAEC779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78" name="CasellaDiTesto 7677">
          <a:extLst>
            <a:ext uri="{FF2B5EF4-FFF2-40B4-BE49-F238E27FC236}">
              <a16:creationId xmlns:a16="http://schemas.microsoft.com/office/drawing/2014/main" id="{6F747287-2D51-4835-A483-8F6DE95D919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79" name="CasellaDiTesto 7678">
          <a:extLst>
            <a:ext uri="{FF2B5EF4-FFF2-40B4-BE49-F238E27FC236}">
              <a16:creationId xmlns:a16="http://schemas.microsoft.com/office/drawing/2014/main" id="{EFC27E3A-5898-4510-91C4-36A210932DE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80" name="CasellaDiTesto 7679">
          <a:extLst>
            <a:ext uri="{FF2B5EF4-FFF2-40B4-BE49-F238E27FC236}">
              <a16:creationId xmlns:a16="http://schemas.microsoft.com/office/drawing/2014/main" id="{40970871-1205-47DF-ACDD-8A7F69DA595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81" name="CasellaDiTesto 7680">
          <a:extLst>
            <a:ext uri="{FF2B5EF4-FFF2-40B4-BE49-F238E27FC236}">
              <a16:creationId xmlns:a16="http://schemas.microsoft.com/office/drawing/2014/main" id="{268CF272-0B1F-4473-8A2C-50C864BF96E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82" name="CasellaDiTesto 7681">
          <a:extLst>
            <a:ext uri="{FF2B5EF4-FFF2-40B4-BE49-F238E27FC236}">
              <a16:creationId xmlns:a16="http://schemas.microsoft.com/office/drawing/2014/main" id="{0EA2766D-57F1-4D02-8B74-8EAE44EF95A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83" name="CasellaDiTesto 7682">
          <a:extLst>
            <a:ext uri="{FF2B5EF4-FFF2-40B4-BE49-F238E27FC236}">
              <a16:creationId xmlns:a16="http://schemas.microsoft.com/office/drawing/2014/main" id="{1257AF1E-051A-4EEC-B3CF-13CCF9A6C49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84" name="CasellaDiTesto 7683">
          <a:extLst>
            <a:ext uri="{FF2B5EF4-FFF2-40B4-BE49-F238E27FC236}">
              <a16:creationId xmlns:a16="http://schemas.microsoft.com/office/drawing/2014/main" id="{60FC204A-9678-4A56-B5E3-B44DBA6C352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85" name="CasellaDiTesto 7684">
          <a:extLst>
            <a:ext uri="{FF2B5EF4-FFF2-40B4-BE49-F238E27FC236}">
              <a16:creationId xmlns:a16="http://schemas.microsoft.com/office/drawing/2014/main" id="{F98FA35C-D2A6-4300-B76D-3A209947805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86" name="CasellaDiTesto 7685">
          <a:extLst>
            <a:ext uri="{FF2B5EF4-FFF2-40B4-BE49-F238E27FC236}">
              <a16:creationId xmlns:a16="http://schemas.microsoft.com/office/drawing/2014/main" id="{0E7EDD82-04FD-46F4-B824-34FE12DCD9A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687" name="CasellaDiTesto 7686">
          <a:extLst>
            <a:ext uri="{FF2B5EF4-FFF2-40B4-BE49-F238E27FC236}">
              <a16:creationId xmlns:a16="http://schemas.microsoft.com/office/drawing/2014/main" id="{3CE23D09-E164-4BCF-A863-4B140C89876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88" name="CasellaDiTesto 7687">
          <a:extLst>
            <a:ext uri="{FF2B5EF4-FFF2-40B4-BE49-F238E27FC236}">
              <a16:creationId xmlns:a16="http://schemas.microsoft.com/office/drawing/2014/main" id="{3A68EF9A-4A57-4AD2-95A5-EF670123A81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89" name="CasellaDiTesto 7688">
          <a:extLst>
            <a:ext uri="{FF2B5EF4-FFF2-40B4-BE49-F238E27FC236}">
              <a16:creationId xmlns:a16="http://schemas.microsoft.com/office/drawing/2014/main" id="{499D8C35-BDAE-4D1B-A25F-AEACD99738F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90" name="CasellaDiTesto 7689">
          <a:extLst>
            <a:ext uri="{FF2B5EF4-FFF2-40B4-BE49-F238E27FC236}">
              <a16:creationId xmlns:a16="http://schemas.microsoft.com/office/drawing/2014/main" id="{E290B8F4-D8D9-41EE-95F1-BC191C03B0B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91" name="CasellaDiTesto 7690">
          <a:extLst>
            <a:ext uri="{FF2B5EF4-FFF2-40B4-BE49-F238E27FC236}">
              <a16:creationId xmlns:a16="http://schemas.microsoft.com/office/drawing/2014/main" id="{E714BF90-787B-470B-B49A-74DEFD2DEB3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92" name="CasellaDiTesto 7691">
          <a:extLst>
            <a:ext uri="{FF2B5EF4-FFF2-40B4-BE49-F238E27FC236}">
              <a16:creationId xmlns:a16="http://schemas.microsoft.com/office/drawing/2014/main" id="{7F678380-2F79-4AF0-8378-4975060A4B7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93" name="CasellaDiTesto 7692">
          <a:extLst>
            <a:ext uri="{FF2B5EF4-FFF2-40B4-BE49-F238E27FC236}">
              <a16:creationId xmlns:a16="http://schemas.microsoft.com/office/drawing/2014/main" id="{076919F6-4AE6-4075-9775-EBE33CE329F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94" name="CasellaDiTesto 7693">
          <a:extLst>
            <a:ext uri="{FF2B5EF4-FFF2-40B4-BE49-F238E27FC236}">
              <a16:creationId xmlns:a16="http://schemas.microsoft.com/office/drawing/2014/main" id="{5C9D7F6B-525A-41B8-A219-925D84FE0C5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95" name="CasellaDiTesto 7694">
          <a:extLst>
            <a:ext uri="{FF2B5EF4-FFF2-40B4-BE49-F238E27FC236}">
              <a16:creationId xmlns:a16="http://schemas.microsoft.com/office/drawing/2014/main" id="{1D7C8C02-8C34-4888-A2C0-4C0644F3881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96" name="CasellaDiTesto 7695">
          <a:extLst>
            <a:ext uri="{FF2B5EF4-FFF2-40B4-BE49-F238E27FC236}">
              <a16:creationId xmlns:a16="http://schemas.microsoft.com/office/drawing/2014/main" id="{577469D5-18DF-4415-AA78-D8802AD1D8D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97" name="CasellaDiTesto 7696">
          <a:extLst>
            <a:ext uri="{FF2B5EF4-FFF2-40B4-BE49-F238E27FC236}">
              <a16:creationId xmlns:a16="http://schemas.microsoft.com/office/drawing/2014/main" id="{D46CC123-66C1-4C7F-B631-CA1151AB8D4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98" name="CasellaDiTesto 7697">
          <a:extLst>
            <a:ext uri="{FF2B5EF4-FFF2-40B4-BE49-F238E27FC236}">
              <a16:creationId xmlns:a16="http://schemas.microsoft.com/office/drawing/2014/main" id="{E990ECE7-9AB7-404C-BBF5-E65088C5EBF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699" name="CasellaDiTesto 7698">
          <a:extLst>
            <a:ext uri="{FF2B5EF4-FFF2-40B4-BE49-F238E27FC236}">
              <a16:creationId xmlns:a16="http://schemas.microsoft.com/office/drawing/2014/main" id="{18835356-C5F6-417E-8E21-4FE11FE924C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00" name="CasellaDiTesto 7699">
          <a:extLst>
            <a:ext uri="{FF2B5EF4-FFF2-40B4-BE49-F238E27FC236}">
              <a16:creationId xmlns:a16="http://schemas.microsoft.com/office/drawing/2014/main" id="{3521983F-6476-4FEA-AF08-7B7B94996E5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01" name="CasellaDiTesto 7700">
          <a:extLst>
            <a:ext uri="{FF2B5EF4-FFF2-40B4-BE49-F238E27FC236}">
              <a16:creationId xmlns:a16="http://schemas.microsoft.com/office/drawing/2014/main" id="{AFE0506B-131D-4BE3-954F-7F7FC7A8A27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02" name="CasellaDiTesto 7701">
          <a:extLst>
            <a:ext uri="{FF2B5EF4-FFF2-40B4-BE49-F238E27FC236}">
              <a16:creationId xmlns:a16="http://schemas.microsoft.com/office/drawing/2014/main" id="{F9A87FB0-B276-44D6-91E9-40DC6D3996E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03" name="CasellaDiTesto 7702">
          <a:extLst>
            <a:ext uri="{FF2B5EF4-FFF2-40B4-BE49-F238E27FC236}">
              <a16:creationId xmlns:a16="http://schemas.microsoft.com/office/drawing/2014/main" id="{BE520EE1-52F3-4B46-9BB9-D286E9ACC22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04" name="CasellaDiTesto 7703">
          <a:extLst>
            <a:ext uri="{FF2B5EF4-FFF2-40B4-BE49-F238E27FC236}">
              <a16:creationId xmlns:a16="http://schemas.microsoft.com/office/drawing/2014/main" id="{7E006E39-DE2F-432C-BD42-DBFE774A118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05" name="CasellaDiTesto 7704">
          <a:extLst>
            <a:ext uri="{FF2B5EF4-FFF2-40B4-BE49-F238E27FC236}">
              <a16:creationId xmlns:a16="http://schemas.microsoft.com/office/drawing/2014/main" id="{1ED28E69-0C2B-4123-926B-29B965EBEF5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06" name="CasellaDiTesto 7705">
          <a:extLst>
            <a:ext uri="{FF2B5EF4-FFF2-40B4-BE49-F238E27FC236}">
              <a16:creationId xmlns:a16="http://schemas.microsoft.com/office/drawing/2014/main" id="{E171D217-2F30-4FA6-B81C-43CD6B78AB7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07" name="CasellaDiTesto 7706">
          <a:extLst>
            <a:ext uri="{FF2B5EF4-FFF2-40B4-BE49-F238E27FC236}">
              <a16:creationId xmlns:a16="http://schemas.microsoft.com/office/drawing/2014/main" id="{26097E64-951F-41B8-A833-CF96FB97760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08" name="CasellaDiTesto 7707">
          <a:extLst>
            <a:ext uri="{FF2B5EF4-FFF2-40B4-BE49-F238E27FC236}">
              <a16:creationId xmlns:a16="http://schemas.microsoft.com/office/drawing/2014/main" id="{7872600E-AED6-462C-A750-D519B29E2FF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09" name="CasellaDiTesto 7708">
          <a:extLst>
            <a:ext uri="{FF2B5EF4-FFF2-40B4-BE49-F238E27FC236}">
              <a16:creationId xmlns:a16="http://schemas.microsoft.com/office/drawing/2014/main" id="{8DBE8191-08D9-4C50-9973-3824A08410B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10" name="CasellaDiTesto 7709">
          <a:extLst>
            <a:ext uri="{FF2B5EF4-FFF2-40B4-BE49-F238E27FC236}">
              <a16:creationId xmlns:a16="http://schemas.microsoft.com/office/drawing/2014/main" id="{F3D2C374-0161-4259-879C-487A6740D88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11" name="CasellaDiTesto 7710">
          <a:extLst>
            <a:ext uri="{FF2B5EF4-FFF2-40B4-BE49-F238E27FC236}">
              <a16:creationId xmlns:a16="http://schemas.microsoft.com/office/drawing/2014/main" id="{F04ECDB8-1AF9-475A-A5C0-C063ECB73AE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12" name="CasellaDiTesto 7711">
          <a:extLst>
            <a:ext uri="{FF2B5EF4-FFF2-40B4-BE49-F238E27FC236}">
              <a16:creationId xmlns:a16="http://schemas.microsoft.com/office/drawing/2014/main" id="{F244C4FA-8601-42BA-BC39-00C45A6E2FB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13" name="CasellaDiTesto 7712">
          <a:extLst>
            <a:ext uri="{FF2B5EF4-FFF2-40B4-BE49-F238E27FC236}">
              <a16:creationId xmlns:a16="http://schemas.microsoft.com/office/drawing/2014/main" id="{31A17273-4030-491D-A2FA-86E79002B81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14" name="CasellaDiTesto 7713">
          <a:extLst>
            <a:ext uri="{FF2B5EF4-FFF2-40B4-BE49-F238E27FC236}">
              <a16:creationId xmlns:a16="http://schemas.microsoft.com/office/drawing/2014/main" id="{C7A2280E-10C7-4232-8FEA-1BAEF4F0ACE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15" name="CasellaDiTesto 7714">
          <a:extLst>
            <a:ext uri="{FF2B5EF4-FFF2-40B4-BE49-F238E27FC236}">
              <a16:creationId xmlns:a16="http://schemas.microsoft.com/office/drawing/2014/main" id="{57563BC9-B05F-4643-AA89-9A658775C2C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16" name="CasellaDiTesto 7715">
          <a:extLst>
            <a:ext uri="{FF2B5EF4-FFF2-40B4-BE49-F238E27FC236}">
              <a16:creationId xmlns:a16="http://schemas.microsoft.com/office/drawing/2014/main" id="{152C9B26-C751-441E-8FE9-7EF981A48F7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17" name="CasellaDiTesto 7716">
          <a:extLst>
            <a:ext uri="{FF2B5EF4-FFF2-40B4-BE49-F238E27FC236}">
              <a16:creationId xmlns:a16="http://schemas.microsoft.com/office/drawing/2014/main" id="{00AB43E4-08CF-45B3-9FAF-81C520F445B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18" name="CasellaDiTesto 7717">
          <a:extLst>
            <a:ext uri="{FF2B5EF4-FFF2-40B4-BE49-F238E27FC236}">
              <a16:creationId xmlns:a16="http://schemas.microsoft.com/office/drawing/2014/main" id="{9FC0E68B-222A-4531-A290-BE7634567C2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19" name="CasellaDiTesto 7718">
          <a:extLst>
            <a:ext uri="{FF2B5EF4-FFF2-40B4-BE49-F238E27FC236}">
              <a16:creationId xmlns:a16="http://schemas.microsoft.com/office/drawing/2014/main" id="{6949695D-B41D-4D21-9A88-BD2018F64CD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20" name="CasellaDiTesto 7719">
          <a:extLst>
            <a:ext uri="{FF2B5EF4-FFF2-40B4-BE49-F238E27FC236}">
              <a16:creationId xmlns:a16="http://schemas.microsoft.com/office/drawing/2014/main" id="{E3C03C64-79EF-4EA3-A9ED-86DDBCD14FA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21" name="CasellaDiTesto 7720">
          <a:extLst>
            <a:ext uri="{FF2B5EF4-FFF2-40B4-BE49-F238E27FC236}">
              <a16:creationId xmlns:a16="http://schemas.microsoft.com/office/drawing/2014/main" id="{9E13F0B0-32EB-475B-BE74-FDC0B354FB1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22" name="CasellaDiTesto 7721">
          <a:extLst>
            <a:ext uri="{FF2B5EF4-FFF2-40B4-BE49-F238E27FC236}">
              <a16:creationId xmlns:a16="http://schemas.microsoft.com/office/drawing/2014/main" id="{64BA609B-D093-4FC1-88DE-E7CEBE2DEEE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23" name="CasellaDiTesto 7722">
          <a:extLst>
            <a:ext uri="{FF2B5EF4-FFF2-40B4-BE49-F238E27FC236}">
              <a16:creationId xmlns:a16="http://schemas.microsoft.com/office/drawing/2014/main" id="{CC0D36FF-5E90-4A07-9403-380DE794AEC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24" name="CasellaDiTesto 7723">
          <a:extLst>
            <a:ext uri="{FF2B5EF4-FFF2-40B4-BE49-F238E27FC236}">
              <a16:creationId xmlns:a16="http://schemas.microsoft.com/office/drawing/2014/main" id="{B199895F-BFEA-498B-9A7E-99AFD7733D9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25" name="CasellaDiTesto 7724">
          <a:extLst>
            <a:ext uri="{FF2B5EF4-FFF2-40B4-BE49-F238E27FC236}">
              <a16:creationId xmlns:a16="http://schemas.microsoft.com/office/drawing/2014/main" id="{1D3E9838-9403-429C-9C1C-DBC93417C64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26" name="CasellaDiTesto 7725">
          <a:extLst>
            <a:ext uri="{FF2B5EF4-FFF2-40B4-BE49-F238E27FC236}">
              <a16:creationId xmlns:a16="http://schemas.microsoft.com/office/drawing/2014/main" id="{98158E22-ACFB-4945-9684-2202F9BF7D8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27" name="CasellaDiTesto 7726">
          <a:extLst>
            <a:ext uri="{FF2B5EF4-FFF2-40B4-BE49-F238E27FC236}">
              <a16:creationId xmlns:a16="http://schemas.microsoft.com/office/drawing/2014/main" id="{3B30EEC0-511B-45AB-B938-ECFBC393E54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28" name="CasellaDiTesto 7727">
          <a:extLst>
            <a:ext uri="{FF2B5EF4-FFF2-40B4-BE49-F238E27FC236}">
              <a16:creationId xmlns:a16="http://schemas.microsoft.com/office/drawing/2014/main" id="{CFD40165-8BC8-41CC-9919-7ED4D970DF6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29" name="CasellaDiTesto 7728">
          <a:extLst>
            <a:ext uri="{FF2B5EF4-FFF2-40B4-BE49-F238E27FC236}">
              <a16:creationId xmlns:a16="http://schemas.microsoft.com/office/drawing/2014/main" id="{806638C7-2F73-4D0B-BA65-0A026C9233F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30" name="CasellaDiTesto 7729">
          <a:extLst>
            <a:ext uri="{FF2B5EF4-FFF2-40B4-BE49-F238E27FC236}">
              <a16:creationId xmlns:a16="http://schemas.microsoft.com/office/drawing/2014/main" id="{1BD0D7A2-68DE-4D08-8005-BB494CF0CFC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31" name="CasellaDiTesto 7730">
          <a:extLst>
            <a:ext uri="{FF2B5EF4-FFF2-40B4-BE49-F238E27FC236}">
              <a16:creationId xmlns:a16="http://schemas.microsoft.com/office/drawing/2014/main" id="{BAEDB98A-B07E-4B87-93E7-1FADB19F50A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32" name="CasellaDiTesto 7731">
          <a:extLst>
            <a:ext uri="{FF2B5EF4-FFF2-40B4-BE49-F238E27FC236}">
              <a16:creationId xmlns:a16="http://schemas.microsoft.com/office/drawing/2014/main" id="{2AD334AC-A5B8-46F5-8621-E6DE834D630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33" name="CasellaDiTesto 7732">
          <a:extLst>
            <a:ext uri="{FF2B5EF4-FFF2-40B4-BE49-F238E27FC236}">
              <a16:creationId xmlns:a16="http://schemas.microsoft.com/office/drawing/2014/main" id="{08AA4A05-0070-4DD5-B195-534EBC78702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34" name="CasellaDiTesto 7733">
          <a:extLst>
            <a:ext uri="{FF2B5EF4-FFF2-40B4-BE49-F238E27FC236}">
              <a16:creationId xmlns:a16="http://schemas.microsoft.com/office/drawing/2014/main" id="{42C6AC3C-1A48-49FB-8CF0-1E524BBE852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35" name="CasellaDiTesto 7734">
          <a:extLst>
            <a:ext uri="{FF2B5EF4-FFF2-40B4-BE49-F238E27FC236}">
              <a16:creationId xmlns:a16="http://schemas.microsoft.com/office/drawing/2014/main" id="{0B9DBE7E-7B9F-43B3-9193-860B80492BA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36" name="CasellaDiTesto 7735">
          <a:extLst>
            <a:ext uri="{FF2B5EF4-FFF2-40B4-BE49-F238E27FC236}">
              <a16:creationId xmlns:a16="http://schemas.microsoft.com/office/drawing/2014/main" id="{6E9C9E4F-1CD9-44A8-A798-85520050528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37" name="CasellaDiTesto 7736">
          <a:extLst>
            <a:ext uri="{FF2B5EF4-FFF2-40B4-BE49-F238E27FC236}">
              <a16:creationId xmlns:a16="http://schemas.microsoft.com/office/drawing/2014/main" id="{173D7DAA-72CF-4942-9718-1BF8BEA6D58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7738" name="CasellaDiTesto 7737">
          <a:extLst>
            <a:ext uri="{FF2B5EF4-FFF2-40B4-BE49-F238E27FC236}">
              <a16:creationId xmlns:a16="http://schemas.microsoft.com/office/drawing/2014/main" id="{4D6B9005-C147-42C7-AD6C-DC358528CEB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39" name="CasellaDiTesto 7738">
          <a:extLst>
            <a:ext uri="{FF2B5EF4-FFF2-40B4-BE49-F238E27FC236}">
              <a16:creationId xmlns:a16="http://schemas.microsoft.com/office/drawing/2014/main" id="{8AC50650-BF6B-453A-AD74-A7FA19E7BB0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40" name="CasellaDiTesto 7739">
          <a:extLst>
            <a:ext uri="{FF2B5EF4-FFF2-40B4-BE49-F238E27FC236}">
              <a16:creationId xmlns:a16="http://schemas.microsoft.com/office/drawing/2014/main" id="{AA06E416-2B55-45CD-AF81-8F1898198D9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41" name="CasellaDiTesto 7740">
          <a:extLst>
            <a:ext uri="{FF2B5EF4-FFF2-40B4-BE49-F238E27FC236}">
              <a16:creationId xmlns:a16="http://schemas.microsoft.com/office/drawing/2014/main" id="{352A8257-1F4A-4DFF-9F20-32B1269CEC0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42" name="CasellaDiTesto 7741">
          <a:extLst>
            <a:ext uri="{FF2B5EF4-FFF2-40B4-BE49-F238E27FC236}">
              <a16:creationId xmlns:a16="http://schemas.microsoft.com/office/drawing/2014/main" id="{2F249ABB-290C-4561-A9CE-6FA5B26AACE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43" name="CasellaDiTesto 7742">
          <a:extLst>
            <a:ext uri="{FF2B5EF4-FFF2-40B4-BE49-F238E27FC236}">
              <a16:creationId xmlns:a16="http://schemas.microsoft.com/office/drawing/2014/main" id="{E091EAFC-AE09-4B65-919C-894C42D1B2D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44" name="CasellaDiTesto 7743">
          <a:extLst>
            <a:ext uri="{FF2B5EF4-FFF2-40B4-BE49-F238E27FC236}">
              <a16:creationId xmlns:a16="http://schemas.microsoft.com/office/drawing/2014/main" id="{560BCE15-8F12-4664-99D0-5A24E2057B0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45" name="CasellaDiTesto 7744">
          <a:extLst>
            <a:ext uri="{FF2B5EF4-FFF2-40B4-BE49-F238E27FC236}">
              <a16:creationId xmlns:a16="http://schemas.microsoft.com/office/drawing/2014/main" id="{F9E71731-ACB7-4504-9580-5345424CDDA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46" name="CasellaDiTesto 7745">
          <a:extLst>
            <a:ext uri="{FF2B5EF4-FFF2-40B4-BE49-F238E27FC236}">
              <a16:creationId xmlns:a16="http://schemas.microsoft.com/office/drawing/2014/main" id="{8F08498F-69CC-4E6B-94BA-30D87EE1B10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47" name="CasellaDiTesto 7746">
          <a:extLst>
            <a:ext uri="{FF2B5EF4-FFF2-40B4-BE49-F238E27FC236}">
              <a16:creationId xmlns:a16="http://schemas.microsoft.com/office/drawing/2014/main" id="{8CAC75F5-598C-4139-B486-5988D01109F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48" name="CasellaDiTesto 7747">
          <a:extLst>
            <a:ext uri="{FF2B5EF4-FFF2-40B4-BE49-F238E27FC236}">
              <a16:creationId xmlns:a16="http://schemas.microsoft.com/office/drawing/2014/main" id="{C005F8F6-1FE6-408E-AFD2-4F02E13188C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49" name="CasellaDiTesto 7748">
          <a:extLst>
            <a:ext uri="{FF2B5EF4-FFF2-40B4-BE49-F238E27FC236}">
              <a16:creationId xmlns:a16="http://schemas.microsoft.com/office/drawing/2014/main" id="{F82F95D8-1BC0-4DE0-A7F4-059092906F1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50" name="CasellaDiTesto 7749">
          <a:extLst>
            <a:ext uri="{FF2B5EF4-FFF2-40B4-BE49-F238E27FC236}">
              <a16:creationId xmlns:a16="http://schemas.microsoft.com/office/drawing/2014/main" id="{72322061-7A36-4061-9442-7BA02DE6076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51" name="CasellaDiTesto 7750">
          <a:extLst>
            <a:ext uri="{FF2B5EF4-FFF2-40B4-BE49-F238E27FC236}">
              <a16:creationId xmlns:a16="http://schemas.microsoft.com/office/drawing/2014/main" id="{5B120391-67DA-4EFC-B6E6-F94886CB94C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52" name="CasellaDiTesto 7751">
          <a:extLst>
            <a:ext uri="{FF2B5EF4-FFF2-40B4-BE49-F238E27FC236}">
              <a16:creationId xmlns:a16="http://schemas.microsoft.com/office/drawing/2014/main" id="{A0720A75-A3A4-4241-8965-8D512B9A504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53" name="CasellaDiTesto 7752">
          <a:extLst>
            <a:ext uri="{FF2B5EF4-FFF2-40B4-BE49-F238E27FC236}">
              <a16:creationId xmlns:a16="http://schemas.microsoft.com/office/drawing/2014/main" id="{065E0B01-1505-4E89-8098-18E72A71C62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54" name="CasellaDiTesto 7753">
          <a:extLst>
            <a:ext uri="{FF2B5EF4-FFF2-40B4-BE49-F238E27FC236}">
              <a16:creationId xmlns:a16="http://schemas.microsoft.com/office/drawing/2014/main" id="{12A0337E-6B56-4981-AFD8-EBEE729A3FD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55" name="CasellaDiTesto 7754">
          <a:extLst>
            <a:ext uri="{FF2B5EF4-FFF2-40B4-BE49-F238E27FC236}">
              <a16:creationId xmlns:a16="http://schemas.microsoft.com/office/drawing/2014/main" id="{B80A0453-D493-4BE1-BADE-7BCB72E3528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56" name="CasellaDiTesto 7755">
          <a:extLst>
            <a:ext uri="{FF2B5EF4-FFF2-40B4-BE49-F238E27FC236}">
              <a16:creationId xmlns:a16="http://schemas.microsoft.com/office/drawing/2014/main" id="{9C18FC7C-7258-44EE-8DD7-18DFCB4F870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57" name="CasellaDiTesto 7756">
          <a:extLst>
            <a:ext uri="{FF2B5EF4-FFF2-40B4-BE49-F238E27FC236}">
              <a16:creationId xmlns:a16="http://schemas.microsoft.com/office/drawing/2014/main" id="{CAD5E053-EC16-4CAF-AFE2-0805ECBAE72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58" name="CasellaDiTesto 7757">
          <a:extLst>
            <a:ext uri="{FF2B5EF4-FFF2-40B4-BE49-F238E27FC236}">
              <a16:creationId xmlns:a16="http://schemas.microsoft.com/office/drawing/2014/main" id="{953B7439-1780-44BB-AFBC-C13472EC3FA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59" name="CasellaDiTesto 7758">
          <a:extLst>
            <a:ext uri="{FF2B5EF4-FFF2-40B4-BE49-F238E27FC236}">
              <a16:creationId xmlns:a16="http://schemas.microsoft.com/office/drawing/2014/main" id="{4D34A80B-7795-41C1-AA7E-47B8576F20F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60" name="CasellaDiTesto 7759">
          <a:extLst>
            <a:ext uri="{FF2B5EF4-FFF2-40B4-BE49-F238E27FC236}">
              <a16:creationId xmlns:a16="http://schemas.microsoft.com/office/drawing/2014/main" id="{5FF24996-0F74-41B7-BD77-ECC0ABBF895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61" name="CasellaDiTesto 7760">
          <a:extLst>
            <a:ext uri="{FF2B5EF4-FFF2-40B4-BE49-F238E27FC236}">
              <a16:creationId xmlns:a16="http://schemas.microsoft.com/office/drawing/2014/main" id="{21652962-1FEB-4C97-BAD4-C3A720D12BF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62" name="CasellaDiTesto 7761">
          <a:extLst>
            <a:ext uri="{FF2B5EF4-FFF2-40B4-BE49-F238E27FC236}">
              <a16:creationId xmlns:a16="http://schemas.microsoft.com/office/drawing/2014/main" id="{C6A6AFF2-4D7A-48B8-BF2D-A4D4D415A18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63" name="CasellaDiTesto 7762">
          <a:extLst>
            <a:ext uri="{FF2B5EF4-FFF2-40B4-BE49-F238E27FC236}">
              <a16:creationId xmlns:a16="http://schemas.microsoft.com/office/drawing/2014/main" id="{A0A05C7E-3628-4A90-AC84-488ECFB81A1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64" name="CasellaDiTesto 7763">
          <a:extLst>
            <a:ext uri="{FF2B5EF4-FFF2-40B4-BE49-F238E27FC236}">
              <a16:creationId xmlns:a16="http://schemas.microsoft.com/office/drawing/2014/main" id="{ADDAFD44-F011-4FA0-AF50-64D2ADDB35C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65" name="CasellaDiTesto 7764">
          <a:extLst>
            <a:ext uri="{FF2B5EF4-FFF2-40B4-BE49-F238E27FC236}">
              <a16:creationId xmlns:a16="http://schemas.microsoft.com/office/drawing/2014/main" id="{72B0CE9C-D263-4393-9BAA-E289B870F02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66" name="CasellaDiTesto 7765">
          <a:extLst>
            <a:ext uri="{FF2B5EF4-FFF2-40B4-BE49-F238E27FC236}">
              <a16:creationId xmlns:a16="http://schemas.microsoft.com/office/drawing/2014/main" id="{72C75904-259C-41B8-AFC5-25147C3A1D2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67" name="CasellaDiTesto 7766">
          <a:extLst>
            <a:ext uri="{FF2B5EF4-FFF2-40B4-BE49-F238E27FC236}">
              <a16:creationId xmlns:a16="http://schemas.microsoft.com/office/drawing/2014/main" id="{6A126409-912F-4B67-B758-3AE2F3DA40E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68" name="CasellaDiTesto 7767">
          <a:extLst>
            <a:ext uri="{FF2B5EF4-FFF2-40B4-BE49-F238E27FC236}">
              <a16:creationId xmlns:a16="http://schemas.microsoft.com/office/drawing/2014/main" id="{E3C962BC-2743-4EF7-AB8A-4AB6D33A11D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69" name="CasellaDiTesto 7768">
          <a:extLst>
            <a:ext uri="{FF2B5EF4-FFF2-40B4-BE49-F238E27FC236}">
              <a16:creationId xmlns:a16="http://schemas.microsoft.com/office/drawing/2014/main" id="{9716DD12-9193-40D5-B97A-D97AEE2C80E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70" name="CasellaDiTesto 7769">
          <a:extLst>
            <a:ext uri="{FF2B5EF4-FFF2-40B4-BE49-F238E27FC236}">
              <a16:creationId xmlns:a16="http://schemas.microsoft.com/office/drawing/2014/main" id="{D02D76F5-C772-4CA4-BB02-CA886319C3C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71" name="CasellaDiTesto 7770">
          <a:extLst>
            <a:ext uri="{FF2B5EF4-FFF2-40B4-BE49-F238E27FC236}">
              <a16:creationId xmlns:a16="http://schemas.microsoft.com/office/drawing/2014/main" id="{A7594D98-0EB2-433E-886A-0438DB24CC3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72" name="CasellaDiTesto 7771">
          <a:extLst>
            <a:ext uri="{FF2B5EF4-FFF2-40B4-BE49-F238E27FC236}">
              <a16:creationId xmlns:a16="http://schemas.microsoft.com/office/drawing/2014/main" id="{4EC17C06-BD63-4A49-B641-79AC0785257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73" name="CasellaDiTesto 7772">
          <a:extLst>
            <a:ext uri="{FF2B5EF4-FFF2-40B4-BE49-F238E27FC236}">
              <a16:creationId xmlns:a16="http://schemas.microsoft.com/office/drawing/2014/main" id="{255FF3EC-86C3-4BD3-8C87-5904F33EE1F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74" name="CasellaDiTesto 7773">
          <a:extLst>
            <a:ext uri="{FF2B5EF4-FFF2-40B4-BE49-F238E27FC236}">
              <a16:creationId xmlns:a16="http://schemas.microsoft.com/office/drawing/2014/main" id="{AA061A04-6906-42E4-809E-EC3EFB49653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75" name="CasellaDiTesto 7774">
          <a:extLst>
            <a:ext uri="{FF2B5EF4-FFF2-40B4-BE49-F238E27FC236}">
              <a16:creationId xmlns:a16="http://schemas.microsoft.com/office/drawing/2014/main" id="{20B624FA-119B-418C-8ED0-F1F5A1343C3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76" name="CasellaDiTesto 7775">
          <a:extLst>
            <a:ext uri="{FF2B5EF4-FFF2-40B4-BE49-F238E27FC236}">
              <a16:creationId xmlns:a16="http://schemas.microsoft.com/office/drawing/2014/main" id="{B5A8C32F-157F-49BF-9EE0-1060DE203C7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77" name="CasellaDiTesto 7776">
          <a:extLst>
            <a:ext uri="{FF2B5EF4-FFF2-40B4-BE49-F238E27FC236}">
              <a16:creationId xmlns:a16="http://schemas.microsoft.com/office/drawing/2014/main" id="{42AD309C-A894-49AA-8123-94286647BCC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78" name="CasellaDiTesto 7777">
          <a:extLst>
            <a:ext uri="{FF2B5EF4-FFF2-40B4-BE49-F238E27FC236}">
              <a16:creationId xmlns:a16="http://schemas.microsoft.com/office/drawing/2014/main" id="{735D1682-31DD-45E4-A711-725E2AB3A6F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79" name="CasellaDiTesto 7778">
          <a:extLst>
            <a:ext uri="{FF2B5EF4-FFF2-40B4-BE49-F238E27FC236}">
              <a16:creationId xmlns:a16="http://schemas.microsoft.com/office/drawing/2014/main" id="{7CCC7A61-946D-412F-ADAC-DE17298CD70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80" name="CasellaDiTesto 7779">
          <a:extLst>
            <a:ext uri="{FF2B5EF4-FFF2-40B4-BE49-F238E27FC236}">
              <a16:creationId xmlns:a16="http://schemas.microsoft.com/office/drawing/2014/main" id="{E96D98E5-F2A5-4F3F-B572-0A09A3A0B77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81" name="CasellaDiTesto 7780">
          <a:extLst>
            <a:ext uri="{FF2B5EF4-FFF2-40B4-BE49-F238E27FC236}">
              <a16:creationId xmlns:a16="http://schemas.microsoft.com/office/drawing/2014/main" id="{975666AE-FF4A-44AB-BC82-C711D1DADFB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82" name="CasellaDiTesto 7781">
          <a:extLst>
            <a:ext uri="{FF2B5EF4-FFF2-40B4-BE49-F238E27FC236}">
              <a16:creationId xmlns:a16="http://schemas.microsoft.com/office/drawing/2014/main" id="{AF30CB9F-BFF0-4737-B8DE-B3FE4ABA140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83" name="CasellaDiTesto 7782">
          <a:extLst>
            <a:ext uri="{FF2B5EF4-FFF2-40B4-BE49-F238E27FC236}">
              <a16:creationId xmlns:a16="http://schemas.microsoft.com/office/drawing/2014/main" id="{833EA7C7-9B8E-4999-96A9-1A92505E8CB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84" name="CasellaDiTesto 7783">
          <a:extLst>
            <a:ext uri="{FF2B5EF4-FFF2-40B4-BE49-F238E27FC236}">
              <a16:creationId xmlns:a16="http://schemas.microsoft.com/office/drawing/2014/main" id="{1A7AB9A4-79AA-4F43-A9FC-93D4749FFE8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85" name="CasellaDiTesto 7784">
          <a:extLst>
            <a:ext uri="{FF2B5EF4-FFF2-40B4-BE49-F238E27FC236}">
              <a16:creationId xmlns:a16="http://schemas.microsoft.com/office/drawing/2014/main" id="{5E0DD72B-4C91-4A96-B57B-BF3BC59F217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86" name="CasellaDiTesto 7785">
          <a:extLst>
            <a:ext uri="{FF2B5EF4-FFF2-40B4-BE49-F238E27FC236}">
              <a16:creationId xmlns:a16="http://schemas.microsoft.com/office/drawing/2014/main" id="{25CDC6F1-3A7C-4982-956B-50E68FBD1C0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87" name="CasellaDiTesto 7786">
          <a:extLst>
            <a:ext uri="{FF2B5EF4-FFF2-40B4-BE49-F238E27FC236}">
              <a16:creationId xmlns:a16="http://schemas.microsoft.com/office/drawing/2014/main" id="{DCBAA88D-19CE-4944-91BB-2FD4B010036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88" name="CasellaDiTesto 7787">
          <a:extLst>
            <a:ext uri="{FF2B5EF4-FFF2-40B4-BE49-F238E27FC236}">
              <a16:creationId xmlns:a16="http://schemas.microsoft.com/office/drawing/2014/main" id="{F2FF25F6-F9F1-4CF3-9E70-AC9F557826E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89" name="CasellaDiTesto 7788">
          <a:extLst>
            <a:ext uri="{FF2B5EF4-FFF2-40B4-BE49-F238E27FC236}">
              <a16:creationId xmlns:a16="http://schemas.microsoft.com/office/drawing/2014/main" id="{191EA44E-B4CF-4E37-B2EA-5CD61C3B60B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90" name="CasellaDiTesto 7789">
          <a:extLst>
            <a:ext uri="{FF2B5EF4-FFF2-40B4-BE49-F238E27FC236}">
              <a16:creationId xmlns:a16="http://schemas.microsoft.com/office/drawing/2014/main" id="{68BC3589-C2FD-4635-A9EC-41C7F0BF14F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91" name="CasellaDiTesto 7790">
          <a:extLst>
            <a:ext uri="{FF2B5EF4-FFF2-40B4-BE49-F238E27FC236}">
              <a16:creationId xmlns:a16="http://schemas.microsoft.com/office/drawing/2014/main" id="{61840C76-1FF5-4F5A-A48A-9820E5745B2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792" name="CasellaDiTesto 7791">
          <a:extLst>
            <a:ext uri="{FF2B5EF4-FFF2-40B4-BE49-F238E27FC236}">
              <a16:creationId xmlns:a16="http://schemas.microsoft.com/office/drawing/2014/main" id="{9C9AB271-44D5-4EC6-BED4-F0334EA2222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793" name="CasellaDiTesto 7792">
          <a:extLst>
            <a:ext uri="{FF2B5EF4-FFF2-40B4-BE49-F238E27FC236}">
              <a16:creationId xmlns:a16="http://schemas.microsoft.com/office/drawing/2014/main" id="{73190748-1CAA-4255-B950-8115B61318C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794" name="CasellaDiTesto 7793">
          <a:extLst>
            <a:ext uri="{FF2B5EF4-FFF2-40B4-BE49-F238E27FC236}">
              <a16:creationId xmlns:a16="http://schemas.microsoft.com/office/drawing/2014/main" id="{6E1A24E4-F4CE-47E6-8726-CFC07E57185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795" name="CasellaDiTesto 7794">
          <a:extLst>
            <a:ext uri="{FF2B5EF4-FFF2-40B4-BE49-F238E27FC236}">
              <a16:creationId xmlns:a16="http://schemas.microsoft.com/office/drawing/2014/main" id="{A396FA5E-2CF7-44A8-B39A-1E991DE75D4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796" name="CasellaDiTesto 7795">
          <a:extLst>
            <a:ext uri="{FF2B5EF4-FFF2-40B4-BE49-F238E27FC236}">
              <a16:creationId xmlns:a16="http://schemas.microsoft.com/office/drawing/2014/main" id="{7C67C291-D2E5-4331-AA5A-F8B2DDEC74B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797" name="CasellaDiTesto 7796">
          <a:extLst>
            <a:ext uri="{FF2B5EF4-FFF2-40B4-BE49-F238E27FC236}">
              <a16:creationId xmlns:a16="http://schemas.microsoft.com/office/drawing/2014/main" id="{EAE1D41B-559E-4DB4-AA9B-4260ED21299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798" name="CasellaDiTesto 7797">
          <a:extLst>
            <a:ext uri="{FF2B5EF4-FFF2-40B4-BE49-F238E27FC236}">
              <a16:creationId xmlns:a16="http://schemas.microsoft.com/office/drawing/2014/main" id="{476B06DD-6E46-47DD-927A-035959C2CA4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799" name="CasellaDiTesto 7798">
          <a:extLst>
            <a:ext uri="{FF2B5EF4-FFF2-40B4-BE49-F238E27FC236}">
              <a16:creationId xmlns:a16="http://schemas.microsoft.com/office/drawing/2014/main" id="{E9156150-5ECA-4A2E-A653-CF0B4F90DC8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00" name="CasellaDiTesto 7799">
          <a:extLst>
            <a:ext uri="{FF2B5EF4-FFF2-40B4-BE49-F238E27FC236}">
              <a16:creationId xmlns:a16="http://schemas.microsoft.com/office/drawing/2014/main" id="{0097A7CD-076F-4C0F-A062-BA3DEF534EC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01" name="CasellaDiTesto 7800">
          <a:extLst>
            <a:ext uri="{FF2B5EF4-FFF2-40B4-BE49-F238E27FC236}">
              <a16:creationId xmlns:a16="http://schemas.microsoft.com/office/drawing/2014/main" id="{79B5107C-43E3-466F-A310-BDA2C7D4F36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02" name="CasellaDiTesto 7801">
          <a:extLst>
            <a:ext uri="{FF2B5EF4-FFF2-40B4-BE49-F238E27FC236}">
              <a16:creationId xmlns:a16="http://schemas.microsoft.com/office/drawing/2014/main" id="{91623A5F-A1F6-4E1A-8682-51A4F9904C2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03" name="CasellaDiTesto 7802">
          <a:extLst>
            <a:ext uri="{FF2B5EF4-FFF2-40B4-BE49-F238E27FC236}">
              <a16:creationId xmlns:a16="http://schemas.microsoft.com/office/drawing/2014/main" id="{AB02E489-810B-45FF-B0D8-A069D79E30B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04" name="CasellaDiTesto 7803">
          <a:extLst>
            <a:ext uri="{FF2B5EF4-FFF2-40B4-BE49-F238E27FC236}">
              <a16:creationId xmlns:a16="http://schemas.microsoft.com/office/drawing/2014/main" id="{08A853AF-C7CD-4B8E-8457-CEE41BC581A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05" name="CasellaDiTesto 7804">
          <a:extLst>
            <a:ext uri="{FF2B5EF4-FFF2-40B4-BE49-F238E27FC236}">
              <a16:creationId xmlns:a16="http://schemas.microsoft.com/office/drawing/2014/main" id="{24873D31-6504-4967-8174-17525933022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06" name="CasellaDiTesto 7805">
          <a:extLst>
            <a:ext uri="{FF2B5EF4-FFF2-40B4-BE49-F238E27FC236}">
              <a16:creationId xmlns:a16="http://schemas.microsoft.com/office/drawing/2014/main" id="{72B495E5-8922-467B-82F0-3FD25ABFF60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07" name="CasellaDiTesto 7806">
          <a:extLst>
            <a:ext uri="{FF2B5EF4-FFF2-40B4-BE49-F238E27FC236}">
              <a16:creationId xmlns:a16="http://schemas.microsoft.com/office/drawing/2014/main" id="{7B8C0219-6E88-4156-A6CA-B3E109A8967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08" name="CasellaDiTesto 7807">
          <a:extLst>
            <a:ext uri="{FF2B5EF4-FFF2-40B4-BE49-F238E27FC236}">
              <a16:creationId xmlns:a16="http://schemas.microsoft.com/office/drawing/2014/main" id="{8DD727F9-D484-415C-80D5-8AEE074DE5D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09" name="CasellaDiTesto 7808">
          <a:extLst>
            <a:ext uri="{FF2B5EF4-FFF2-40B4-BE49-F238E27FC236}">
              <a16:creationId xmlns:a16="http://schemas.microsoft.com/office/drawing/2014/main" id="{F9815A8B-CD4D-465A-B4D3-847B570EE9C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10" name="CasellaDiTesto 7809">
          <a:extLst>
            <a:ext uri="{FF2B5EF4-FFF2-40B4-BE49-F238E27FC236}">
              <a16:creationId xmlns:a16="http://schemas.microsoft.com/office/drawing/2014/main" id="{5050790A-4E68-41EB-9EF8-EE1A69F2E7F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11" name="CasellaDiTesto 7810">
          <a:extLst>
            <a:ext uri="{FF2B5EF4-FFF2-40B4-BE49-F238E27FC236}">
              <a16:creationId xmlns:a16="http://schemas.microsoft.com/office/drawing/2014/main" id="{50EFA7A6-0E2F-45D9-B342-27C27368D8A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12" name="CasellaDiTesto 7811">
          <a:extLst>
            <a:ext uri="{FF2B5EF4-FFF2-40B4-BE49-F238E27FC236}">
              <a16:creationId xmlns:a16="http://schemas.microsoft.com/office/drawing/2014/main" id="{9F794807-2166-4EAB-918E-42836E441DE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13" name="CasellaDiTesto 7812">
          <a:extLst>
            <a:ext uri="{FF2B5EF4-FFF2-40B4-BE49-F238E27FC236}">
              <a16:creationId xmlns:a16="http://schemas.microsoft.com/office/drawing/2014/main" id="{C499E54F-1978-4E0F-93B7-657C142D45A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14" name="CasellaDiTesto 7813">
          <a:extLst>
            <a:ext uri="{FF2B5EF4-FFF2-40B4-BE49-F238E27FC236}">
              <a16:creationId xmlns:a16="http://schemas.microsoft.com/office/drawing/2014/main" id="{3615BF24-957F-4A62-B892-A523F2D400F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15" name="CasellaDiTesto 7814">
          <a:extLst>
            <a:ext uri="{FF2B5EF4-FFF2-40B4-BE49-F238E27FC236}">
              <a16:creationId xmlns:a16="http://schemas.microsoft.com/office/drawing/2014/main" id="{F9059901-F151-4FD4-85F2-DEE57D23EB9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16" name="CasellaDiTesto 7815">
          <a:extLst>
            <a:ext uri="{FF2B5EF4-FFF2-40B4-BE49-F238E27FC236}">
              <a16:creationId xmlns:a16="http://schemas.microsoft.com/office/drawing/2014/main" id="{77D8B7E3-1559-43C3-B5B4-7F085C859CB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17" name="CasellaDiTesto 7816">
          <a:extLst>
            <a:ext uri="{FF2B5EF4-FFF2-40B4-BE49-F238E27FC236}">
              <a16:creationId xmlns:a16="http://schemas.microsoft.com/office/drawing/2014/main" id="{123BA161-C9B5-4D08-833F-8F7B71E7FF2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18" name="CasellaDiTesto 7817">
          <a:extLst>
            <a:ext uri="{FF2B5EF4-FFF2-40B4-BE49-F238E27FC236}">
              <a16:creationId xmlns:a16="http://schemas.microsoft.com/office/drawing/2014/main" id="{0475FB51-3626-47A2-9345-1B1E3D0C7DC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19" name="CasellaDiTesto 7818">
          <a:extLst>
            <a:ext uri="{FF2B5EF4-FFF2-40B4-BE49-F238E27FC236}">
              <a16:creationId xmlns:a16="http://schemas.microsoft.com/office/drawing/2014/main" id="{5D3FD521-02CC-48F1-8CE1-6D4EBCD11EC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20" name="CasellaDiTesto 7819">
          <a:extLst>
            <a:ext uri="{FF2B5EF4-FFF2-40B4-BE49-F238E27FC236}">
              <a16:creationId xmlns:a16="http://schemas.microsoft.com/office/drawing/2014/main" id="{D2E31700-E2B4-4A1A-841B-3CC92812B25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21" name="CasellaDiTesto 7820">
          <a:extLst>
            <a:ext uri="{FF2B5EF4-FFF2-40B4-BE49-F238E27FC236}">
              <a16:creationId xmlns:a16="http://schemas.microsoft.com/office/drawing/2014/main" id="{067FD057-5487-4070-97B2-569551ED0DA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22" name="CasellaDiTesto 7821">
          <a:extLst>
            <a:ext uri="{FF2B5EF4-FFF2-40B4-BE49-F238E27FC236}">
              <a16:creationId xmlns:a16="http://schemas.microsoft.com/office/drawing/2014/main" id="{F8179BE8-2593-4962-A17B-AE8CAE4B44E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23" name="CasellaDiTesto 7822">
          <a:extLst>
            <a:ext uri="{FF2B5EF4-FFF2-40B4-BE49-F238E27FC236}">
              <a16:creationId xmlns:a16="http://schemas.microsoft.com/office/drawing/2014/main" id="{BC336C7A-EE75-4E76-8BB4-472983985B8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24" name="CasellaDiTesto 7823">
          <a:extLst>
            <a:ext uri="{FF2B5EF4-FFF2-40B4-BE49-F238E27FC236}">
              <a16:creationId xmlns:a16="http://schemas.microsoft.com/office/drawing/2014/main" id="{B5D1661E-3804-463C-B617-16E9213A1C0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25" name="CasellaDiTesto 7824">
          <a:extLst>
            <a:ext uri="{FF2B5EF4-FFF2-40B4-BE49-F238E27FC236}">
              <a16:creationId xmlns:a16="http://schemas.microsoft.com/office/drawing/2014/main" id="{7BC7AE5B-6980-4EF9-A644-C941BAC0C90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26" name="CasellaDiTesto 7825">
          <a:extLst>
            <a:ext uri="{FF2B5EF4-FFF2-40B4-BE49-F238E27FC236}">
              <a16:creationId xmlns:a16="http://schemas.microsoft.com/office/drawing/2014/main" id="{2CFE4056-5672-4D46-9CEA-158214B49CA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27" name="CasellaDiTesto 7826">
          <a:extLst>
            <a:ext uri="{FF2B5EF4-FFF2-40B4-BE49-F238E27FC236}">
              <a16:creationId xmlns:a16="http://schemas.microsoft.com/office/drawing/2014/main" id="{E7DD765F-66F0-49A7-A345-692B7125084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28" name="CasellaDiTesto 7827">
          <a:extLst>
            <a:ext uri="{FF2B5EF4-FFF2-40B4-BE49-F238E27FC236}">
              <a16:creationId xmlns:a16="http://schemas.microsoft.com/office/drawing/2014/main" id="{75079AB5-2DF3-4C82-B2A6-BEFFF71BBDB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29" name="CasellaDiTesto 7828">
          <a:extLst>
            <a:ext uri="{FF2B5EF4-FFF2-40B4-BE49-F238E27FC236}">
              <a16:creationId xmlns:a16="http://schemas.microsoft.com/office/drawing/2014/main" id="{37355EEA-AB8B-4D5D-A7BD-C23EAC0DE34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30" name="CasellaDiTesto 7829">
          <a:extLst>
            <a:ext uri="{FF2B5EF4-FFF2-40B4-BE49-F238E27FC236}">
              <a16:creationId xmlns:a16="http://schemas.microsoft.com/office/drawing/2014/main" id="{8CBFC53B-570B-4A2A-BABC-223DA57210D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31" name="CasellaDiTesto 7830">
          <a:extLst>
            <a:ext uri="{FF2B5EF4-FFF2-40B4-BE49-F238E27FC236}">
              <a16:creationId xmlns:a16="http://schemas.microsoft.com/office/drawing/2014/main" id="{CE3B0E5B-C42A-48F7-A492-53DE86929F6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32" name="CasellaDiTesto 7831">
          <a:extLst>
            <a:ext uri="{FF2B5EF4-FFF2-40B4-BE49-F238E27FC236}">
              <a16:creationId xmlns:a16="http://schemas.microsoft.com/office/drawing/2014/main" id="{326A7F98-FDB6-496A-B508-CA2317C3AAD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33" name="CasellaDiTesto 7832">
          <a:extLst>
            <a:ext uri="{FF2B5EF4-FFF2-40B4-BE49-F238E27FC236}">
              <a16:creationId xmlns:a16="http://schemas.microsoft.com/office/drawing/2014/main" id="{F437300A-D0C8-433D-BEBF-61C70AD0AC0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34" name="CasellaDiTesto 7833">
          <a:extLst>
            <a:ext uri="{FF2B5EF4-FFF2-40B4-BE49-F238E27FC236}">
              <a16:creationId xmlns:a16="http://schemas.microsoft.com/office/drawing/2014/main" id="{94B94893-FF35-48FD-B1DC-976A37F4239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35" name="CasellaDiTesto 7834">
          <a:extLst>
            <a:ext uri="{FF2B5EF4-FFF2-40B4-BE49-F238E27FC236}">
              <a16:creationId xmlns:a16="http://schemas.microsoft.com/office/drawing/2014/main" id="{A58BFC42-BCB5-45CD-9C5A-D428BB3DB32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36" name="CasellaDiTesto 7835">
          <a:extLst>
            <a:ext uri="{FF2B5EF4-FFF2-40B4-BE49-F238E27FC236}">
              <a16:creationId xmlns:a16="http://schemas.microsoft.com/office/drawing/2014/main" id="{46F449A0-BDEF-4C84-AE52-75F9191D24D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37" name="CasellaDiTesto 7836">
          <a:extLst>
            <a:ext uri="{FF2B5EF4-FFF2-40B4-BE49-F238E27FC236}">
              <a16:creationId xmlns:a16="http://schemas.microsoft.com/office/drawing/2014/main" id="{302849A0-E7AC-4B97-AB5F-D2A65FD858A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38" name="CasellaDiTesto 7837">
          <a:extLst>
            <a:ext uri="{FF2B5EF4-FFF2-40B4-BE49-F238E27FC236}">
              <a16:creationId xmlns:a16="http://schemas.microsoft.com/office/drawing/2014/main" id="{7F83297C-CBD1-4BE1-8CB1-2730BC21F10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39" name="CasellaDiTesto 7838">
          <a:extLst>
            <a:ext uri="{FF2B5EF4-FFF2-40B4-BE49-F238E27FC236}">
              <a16:creationId xmlns:a16="http://schemas.microsoft.com/office/drawing/2014/main" id="{B6933994-FE01-4251-934A-FBC0FE2C9DE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40" name="CasellaDiTesto 7839">
          <a:extLst>
            <a:ext uri="{FF2B5EF4-FFF2-40B4-BE49-F238E27FC236}">
              <a16:creationId xmlns:a16="http://schemas.microsoft.com/office/drawing/2014/main" id="{E20AD5CA-44A2-473E-91D0-61F24B3C9E7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41" name="CasellaDiTesto 7840">
          <a:extLst>
            <a:ext uri="{FF2B5EF4-FFF2-40B4-BE49-F238E27FC236}">
              <a16:creationId xmlns:a16="http://schemas.microsoft.com/office/drawing/2014/main" id="{6E89B3F6-05C2-417E-A212-CFEBE5D6013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42" name="CasellaDiTesto 7841">
          <a:extLst>
            <a:ext uri="{FF2B5EF4-FFF2-40B4-BE49-F238E27FC236}">
              <a16:creationId xmlns:a16="http://schemas.microsoft.com/office/drawing/2014/main" id="{EE82535C-10AE-416B-874A-D158A366D4A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7843" name="CasellaDiTesto 7842">
          <a:extLst>
            <a:ext uri="{FF2B5EF4-FFF2-40B4-BE49-F238E27FC236}">
              <a16:creationId xmlns:a16="http://schemas.microsoft.com/office/drawing/2014/main" id="{9ED2F3DA-18DA-4868-90A0-25C1DCDD785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44" name="CasellaDiTesto 7843">
          <a:extLst>
            <a:ext uri="{FF2B5EF4-FFF2-40B4-BE49-F238E27FC236}">
              <a16:creationId xmlns:a16="http://schemas.microsoft.com/office/drawing/2014/main" id="{24E12E19-172B-451C-AD79-7233069A2DD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45" name="CasellaDiTesto 7844">
          <a:extLst>
            <a:ext uri="{FF2B5EF4-FFF2-40B4-BE49-F238E27FC236}">
              <a16:creationId xmlns:a16="http://schemas.microsoft.com/office/drawing/2014/main" id="{B53F7DC9-C4F6-4AA7-838E-FA929A011C5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46" name="CasellaDiTesto 7845">
          <a:extLst>
            <a:ext uri="{FF2B5EF4-FFF2-40B4-BE49-F238E27FC236}">
              <a16:creationId xmlns:a16="http://schemas.microsoft.com/office/drawing/2014/main" id="{1578CB75-7DF6-4101-AE44-60CF4389C14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47" name="CasellaDiTesto 7846">
          <a:extLst>
            <a:ext uri="{FF2B5EF4-FFF2-40B4-BE49-F238E27FC236}">
              <a16:creationId xmlns:a16="http://schemas.microsoft.com/office/drawing/2014/main" id="{8AC31603-34C1-447A-BB9A-6F93B8C320F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48" name="CasellaDiTesto 7847">
          <a:extLst>
            <a:ext uri="{FF2B5EF4-FFF2-40B4-BE49-F238E27FC236}">
              <a16:creationId xmlns:a16="http://schemas.microsoft.com/office/drawing/2014/main" id="{572512DB-FD1C-4DE9-9B73-D85DC7E212A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49" name="CasellaDiTesto 7848">
          <a:extLst>
            <a:ext uri="{FF2B5EF4-FFF2-40B4-BE49-F238E27FC236}">
              <a16:creationId xmlns:a16="http://schemas.microsoft.com/office/drawing/2014/main" id="{05F15521-5D48-4672-A683-35337066E4D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50" name="CasellaDiTesto 7849">
          <a:extLst>
            <a:ext uri="{FF2B5EF4-FFF2-40B4-BE49-F238E27FC236}">
              <a16:creationId xmlns:a16="http://schemas.microsoft.com/office/drawing/2014/main" id="{FAC3D440-D426-4B8C-B76E-4CCB906C7C0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51" name="CasellaDiTesto 7850">
          <a:extLst>
            <a:ext uri="{FF2B5EF4-FFF2-40B4-BE49-F238E27FC236}">
              <a16:creationId xmlns:a16="http://schemas.microsoft.com/office/drawing/2014/main" id="{9BB89FF8-DDDD-4297-AF28-463892070EB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52" name="CasellaDiTesto 7851">
          <a:extLst>
            <a:ext uri="{FF2B5EF4-FFF2-40B4-BE49-F238E27FC236}">
              <a16:creationId xmlns:a16="http://schemas.microsoft.com/office/drawing/2014/main" id="{C22855D2-F808-41C1-BF81-FD58569560C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53" name="CasellaDiTesto 7852">
          <a:extLst>
            <a:ext uri="{FF2B5EF4-FFF2-40B4-BE49-F238E27FC236}">
              <a16:creationId xmlns:a16="http://schemas.microsoft.com/office/drawing/2014/main" id="{267FF6FA-22F2-4994-A050-C196D30C865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54" name="CasellaDiTesto 7853">
          <a:extLst>
            <a:ext uri="{FF2B5EF4-FFF2-40B4-BE49-F238E27FC236}">
              <a16:creationId xmlns:a16="http://schemas.microsoft.com/office/drawing/2014/main" id="{810B41E5-6AED-4AEC-9D00-1EC1BD5EDAF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55" name="CasellaDiTesto 7854">
          <a:extLst>
            <a:ext uri="{FF2B5EF4-FFF2-40B4-BE49-F238E27FC236}">
              <a16:creationId xmlns:a16="http://schemas.microsoft.com/office/drawing/2014/main" id="{721FB8A4-84B0-48A5-981B-FAC68D24C83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56" name="CasellaDiTesto 7855">
          <a:extLst>
            <a:ext uri="{FF2B5EF4-FFF2-40B4-BE49-F238E27FC236}">
              <a16:creationId xmlns:a16="http://schemas.microsoft.com/office/drawing/2014/main" id="{E26C346D-7AEA-472C-9664-A4E8A55899A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57" name="CasellaDiTesto 7856">
          <a:extLst>
            <a:ext uri="{FF2B5EF4-FFF2-40B4-BE49-F238E27FC236}">
              <a16:creationId xmlns:a16="http://schemas.microsoft.com/office/drawing/2014/main" id="{BF0C18A7-6C37-4FCD-9A03-3822DE21825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58" name="CasellaDiTesto 7857">
          <a:extLst>
            <a:ext uri="{FF2B5EF4-FFF2-40B4-BE49-F238E27FC236}">
              <a16:creationId xmlns:a16="http://schemas.microsoft.com/office/drawing/2014/main" id="{46A93014-306B-41E5-996E-3F7AFBBFF79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59" name="CasellaDiTesto 7858">
          <a:extLst>
            <a:ext uri="{FF2B5EF4-FFF2-40B4-BE49-F238E27FC236}">
              <a16:creationId xmlns:a16="http://schemas.microsoft.com/office/drawing/2014/main" id="{ACFC4052-54FB-4FBE-8C1C-1A64B29FD55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60" name="CasellaDiTesto 7859">
          <a:extLst>
            <a:ext uri="{FF2B5EF4-FFF2-40B4-BE49-F238E27FC236}">
              <a16:creationId xmlns:a16="http://schemas.microsoft.com/office/drawing/2014/main" id="{042B32B7-383D-48DB-B3F5-8FC8A106CD5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61" name="CasellaDiTesto 7860">
          <a:extLst>
            <a:ext uri="{FF2B5EF4-FFF2-40B4-BE49-F238E27FC236}">
              <a16:creationId xmlns:a16="http://schemas.microsoft.com/office/drawing/2014/main" id="{E558EBF8-5492-4D8A-BAB1-FA08C412331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62" name="CasellaDiTesto 7861">
          <a:extLst>
            <a:ext uri="{FF2B5EF4-FFF2-40B4-BE49-F238E27FC236}">
              <a16:creationId xmlns:a16="http://schemas.microsoft.com/office/drawing/2014/main" id="{DEC5A59B-849B-4F39-80CB-D910B8C0301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63" name="CasellaDiTesto 7862">
          <a:extLst>
            <a:ext uri="{FF2B5EF4-FFF2-40B4-BE49-F238E27FC236}">
              <a16:creationId xmlns:a16="http://schemas.microsoft.com/office/drawing/2014/main" id="{B9E64ACF-FCDE-4EEB-92F7-980637B167D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64" name="CasellaDiTesto 7863">
          <a:extLst>
            <a:ext uri="{FF2B5EF4-FFF2-40B4-BE49-F238E27FC236}">
              <a16:creationId xmlns:a16="http://schemas.microsoft.com/office/drawing/2014/main" id="{54780544-9BC7-4B16-9696-FE635F93874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65" name="CasellaDiTesto 7864">
          <a:extLst>
            <a:ext uri="{FF2B5EF4-FFF2-40B4-BE49-F238E27FC236}">
              <a16:creationId xmlns:a16="http://schemas.microsoft.com/office/drawing/2014/main" id="{E8A1FC9A-407F-4536-8742-E5C93297159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66" name="CasellaDiTesto 7865">
          <a:extLst>
            <a:ext uri="{FF2B5EF4-FFF2-40B4-BE49-F238E27FC236}">
              <a16:creationId xmlns:a16="http://schemas.microsoft.com/office/drawing/2014/main" id="{12C7D751-01D1-4315-940E-82EA18BFFA3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67" name="CasellaDiTesto 7866">
          <a:extLst>
            <a:ext uri="{FF2B5EF4-FFF2-40B4-BE49-F238E27FC236}">
              <a16:creationId xmlns:a16="http://schemas.microsoft.com/office/drawing/2014/main" id="{8BB2C41B-A248-4BDA-A76D-7C3EFC52D8D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68" name="CasellaDiTesto 7867">
          <a:extLst>
            <a:ext uri="{FF2B5EF4-FFF2-40B4-BE49-F238E27FC236}">
              <a16:creationId xmlns:a16="http://schemas.microsoft.com/office/drawing/2014/main" id="{FDD6723E-B615-4CC5-A4F4-BD319C56156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69" name="CasellaDiTesto 7868">
          <a:extLst>
            <a:ext uri="{FF2B5EF4-FFF2-40B4-BE49-F238E27FC236}">
              <a16:creationId xmlns:a16="http://schemas.microsoft.com/office/drawing/2014/main" id="{16EAC659-4224-4BFC-B22F-93514A8FA8B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70" name="CasellaDiTesto 7869">
          <a:extLst>
            <a:ext uri="{FF2B5EF4-FFF2-40B4-BE49-F238E27FC236}">
              <a16:creationId xmlns:a16="http://schemas.microsoft.com/office/drawing/2014/main" id="{C6DB7A26-C62C-49FD-80DC-02CD6BC2626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71" name="CasellaDiTesto 7870">
          <a:extLst>
            <a:ext uri="{FF2B5EF4-FFF2-40B4-BE49-F238E27FC236}">
              <a16:creationId xmlns:a16="http://schemas.microsoft.com/office/drawing/2014/main" id="{19ABDE68-40F7-441A-AD1E-D00795B9EF1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72" name="CasellaDiTesto 7871">
          <a:extLst>
            <a:ext uri="{FF2B5EF4-FFF2-40B4-BE49-F238E27FC236}">
              <a16:creationId xmlns:a16="http://schemas.microsoft.com/office/drawing/2014/main" id="{774367EE-75A9-48F3-A642-3A1F09363EC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73" name="CasellaDiTesto 7872">
          <a:extLst>
            <a:ext uri="{FF2B5EF4-FFF2-40B4-BE49-F238E27FC236}">
              <a16:creationId xmlns:a16="http://schemas.microsoft.com/office/drawing/2014/main" id="{E7B42F14-B83C-4332-9975-ABF71CF4E22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74" name="CasellaDiTesto 7873">
          <a:extLst>
            <a:ext uri="{FF2B5EF4-FFF2-40B4-BE49-F238E27FC236}">
              <a16:creationId xmlns:a16="http://schemas.microsoft.com/office/drawing/2014/main" id="{FBE2B486-2326-4E8E-8990-892758FF162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75" name="CasellaDiTesto 7874">
          <a:extLst>
            <a:ext uri="{FF2B5EF4-FFF2-40B4-BE49-F238E27FC236}">
              <a16:creationId xmlns:a16="http://schemas.microsoft.com/office/drawing/2014/main" id="{3A70EAF7-9814-44E5-89CB-D1A3C291F2D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76" name="CasellaDiTesto 7875">
          <a:extLst>
            <a:ext uri="{FF2B5EF4-FFF2-40B4-BE49-F238E27FC236}">
              <a16:creationId xmlns:a16="http://schemas.microsoft.com/office/drawing/2014/main" id="{D811C79D-AA7B-4B39-889D-7233209096D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77" name="CasellaDiTesto 7876">
          <a:extLst>
            <a:ext uri="{FF2B5EF4-FFF2-40B4-BE49-F238E27FC236}">
              <a16:creationId xmlns:a16="http://schemas.microsoft.com/office/drawing/2014/main" id="{9773147F-6551-4903-BBD1-7FD527E39C5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78" name="CasellaDiTesto 7877">
          <a:extLst>
            <a:ext uri="{FF2B5EF4-FFF2-40B4-BE49-F238E27FC236}">
              <a16:creationId xmlns:a16="http://schemas.microsoft.com/office/drawing/2014/main" id="{5AF7039B-63F5-4B77-8865-8E7D4F1E675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79" name="CasellaDiTesto 7878">
          <a:extLst>
            <a:ext uri="{FF2B5EF4-FFF2-40B4-BE49-F238E27FC236}">
              <a16:creationId xmlns:a16="http://schemas.microsoft.com/office/drawing/2014/main" id="{3E84A375-8B56-41EF-BC4E-8E3BB8E99DB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80" name="CasellaDiTesto 7879">
          <a:extLst>
            <a:ext uri="{FF2B5EF4-FFF2-40B4-BE49-F238E27FC236}">
              <a16:creationId xmlns:a16="http://schemas.microsoft.com/office/drawing/2014/main" id="{372EA7F9-8E09-4929-9A05-2DE72F097EF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81" name="CasellaDiTesto 7880">
          <a:extLst>
            <a:ext uri="{FF2B5EF4-FFF2-40B4-BE49-F238E27FC236}">
              <a16:creationId xmlns:a16="http://schemas.microsoft.com/office/drawing/2014/main" id="{7BEFC65A-1E82-4A0E-862C-C6CB25C69AD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82" name="CasellaDiTesto 7881">
          <a:extLst>
            <a:ext uri="{FF2B5EF4-FFF2-40B4-BE49-F238E27FC236}">
              <a16:creationId xmlns:a16="http://schemas.microsoft.com/office/drawing/2014/main" id="{B3F48B14-9DA7-456D-9F41-3EFAB788881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83" name="CasellaDiTesto 7882">
          <a:extLst>
            <a:ext uri="{FF2B5EF4-FFF2-40B4-BE49-F238E27FC236}">
              <a16:creationId xmlns:a16="http://schemas.microsoft.com/office/drawing/2014/main" id="{198A5E24-E805-4B7B-BD5D-A7134F3A761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84" name="CasellaDiTesto 7883">
          <a:extLst>
            <a:ext uri="{FF2B5EF4-FFF2-40B4-BE49-F238E27FC236}">
              <a16:creationId xmlns:a16="http://schemas.microsoft.com/office/drawing/2014/main" id="{B8E9065F-B257-429F-8A45-85DF20840D3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85" name="CasellaDiTesto 7884">
          <a:extLst>
            <a:ext uri="{FF2B5EF4-FFF2-40B4-BE49-F238E27FC236}">
              <a16:creationId xmlns:a16="http://schemas.microsoft.com/office/drawing/2014/main" id="{A8114DA1-E9C5-482C-9B23-55C98EC2959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86" name="CasellaDiTesto 7885">
          <a:extLst>
            <a:ext uri="{FF2B5EF4-FFF2-40B4-BE49-F238E27FC236}">
              <a16:creationId xmlns:a16="http://schemas.microsoft.com/office/drawing/2014/main" id="{5A37A454-A966-48A0-A490-28FFD44FE3C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87" name="CasellaDiTesto 7886">
          <a:extLst>
            <a:ext uri="{FF2B5EF4-FFF2-40B4-BE49-F238E27FC236}">
              <a16:creationId xmlns:a16="http://schemas.microsoft.com/office/drawing/2014/main" id="{C55C763C-98DA-441F-AE22-D4AD9051452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88" name="CasellaDiTesto 7887">
          <a:extLst>
            <a:ext uri="{FF2B5EF4-FFF2-40B4-BE49-F238E27FC236}">
              <a16:creationId xmlns:a16="http://schemas.microsoft.com/office/drawing/2014/main" id="{59D175DF-CB2D-4E30-B361-8C25D67DE12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89" name="CasellaDiTesto 7888">
          <a:extLst>
            <a:ext uri="{FF2B5EF4-FFF2-40B4-BE49-F238E27FC236}">
              <a16:creationId xmlns:a16="http://schemas.microsoft.com/office/drawing/2014/main" id="{0FC3A30A-18BE-4971-ABD6-7686924800F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90" name="CasellaDiTesto 7889">
          <a:extLst>
            <a:ext uri="{FF2B5EF4-FFF2-40B4-BE49-F238E27FC236}">
              <a16:creationId xmlns:a16="http://schemas.microsoft.com/office/drawing/2014/main" id="{109AD92B-1C7E-4188-84F6-7C68AC5BDAB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91" name="CasellaDiTesto 7890">
          <a:extLst>
            <a:ext uri="{FF2B5EF4-FFF2-40B4-BE49-F238E27FC236}">
              <a16:creationId xmlns:a16="http://schemas.microsoft.com/office/drawing/2014/main" id="{1D8404D8-9CC3-4689-A845-D53980DBF5F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92" name="CasellaDiTesto 7891">
          <a:extLst>
            <a:ext uri="{FF2B5EF4-FFF2-40B4-BE49-F238E27FC236}">
              <a16:creationId xmlns:a16="http://schemas.microsoft.com/office/drawing/2014/main" id="{1E0E3A99-7865-4EF4-A99A-B7DCDF67FEB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93" name="CasellaDiTesto 7892">
          <a:extLst>
            <a:ext uri="{FF2B5EF4-FFF2-40B4-BE49-F238E27FC236}">
              <a16:creationId xmlns:a16="http://schemas.microsoft.com/office/drawing/2014/main" id="{84A3A1A1-7323-4B81-A2D4-69A931CF0A2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94" name="CasellaDiTesto 7893">
          <a:extLst>
            <a:ext uri="{FF2B5EF4-FFF2-40B4-BE49-F238E27FC236}">
              <a16:creationId xmlns:a16="http://schemas.microsoft.com/office/drawing/2014/main" id="{407D221A-F7A3-45CC-87DD-5F64BC7B2B1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95" name="CasellaDiTesto 7894">
          <a:extLst>
            <a:ext uri="{FF2B5EF4-FFF2-40B4-BE49-F238E27FC236}">
              <a16:creationId xmlns:a16="http://schemas.microsoft.com/office/drawing/2014/main" id="{CB665EDB-4576-4DC7-A4F2-E4C95AE533A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96" name="CasellaDiTesto 7895">
          <a:extLst>
            <a:ext uri="{FF2B5EF4-FFF2-40B4-BE49-F238E27FC236}">
              <a16:creationId xmlns:a16="http://schemas.microsoft.com/office/drawing/2014/main" id="{70940BAC-2C56-46C9-8681-7C2C9FA7E08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897" name="CasellaDiTesto 7896">
          <a:extLst>
            <a:ext uri="{FF2B5EF4-FFF2-40B4-BE49-F238E27FC236}">
              <a16:creationId xmlns:a16="http://schemas.microsoft.com/office/drawing/2014/main" id="{8C300A94-A719-4649-BC1B-8956C1B16AA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98" name="CasellaDiTesto 7897">
          <a:extLst>
            <a:ext uri="{FF2B5EF4-FFF2-40B4-BE49-F238E27FC236}">
              <a16:creationId xmlns:a16="http://schemas.microsoft.com/office/drawing/2014/main" id="{1078F5E8-4CF3-4DF0-8081-8E63845A7A2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899" name="CasellaDiTesto 7898">
          <a:extLst>
            <a:ext uri="{FF2B5EF4-FFF2-40B4-BE49-F238E27FC236}">
              <a16:creationId xmlns:a16="http://schemas.microsoft.com/office/drawing/2014/main" id="{6F36FC3B-9714-4EBA-92D8-7D27379E544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00" name="CasellaDiTesto 7899">
          <a:extLst>
            <a:ext uri="{FF2B5EF4-FFF2-40B4-BE49-F238E27FC236}">
              <a16:creationId xmlns:a16="http://schemas.microsoft.com/office/drawing/2014/main" id="{06834CE2-C516-46F7-A0A0-15B5EB95957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01" name="CasellaDiTesto 7900">
          <a:extLst>
            <a:ext uri="{FF2B5EF4-FFF2-40B4-BE49-F238E27FC236}">
              <a16:creationId xmlns:a16="http://schemas.microsoft.com/office/drawing/2014/main" id="{8F46D4A7-F713-4FF2-A8EF-2C577043E38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02" name="CasellaDiTesto 7901">
          <a:extLst>
            <a:ext uri="{FF2B5EF4-FFF2-40B4-BE49-F238E27FC236}">
              <a16:creationId xmlns:a16="http://schemas.microsoft.com/office/drawing/2014/main" id="{749DE4CE-CFAE-41EB-B1B1-578F2EE0504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03" name="CasellaDiTesto 7902">
          <a:extLst>
            <a:ext uri="{FF2B5EF4-FFF2-40B4-BE49-F238E27FC236}">
              <a16:creationId xmlns:a16="http://schemas.microsoft.com/office/drawing/2014/main" id="{BAC1C48C-61AE-4F09-94C9-019BEFB70C0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7904" name="CasellaDiTesto 7903">
          <a:extLst>
            <a:ext uri="{FF2B5EF4-FFF2-40B4-BE49-F238E27FC236}">
              <a16:creationId xmlns:a16="http://schemas.microsoft.com/office/drawing/2014/main" id="{E7B0D1D2-9BDA-483A-A655-5E13DDC2D16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7905" name="CasellaDiTesto 7904">
          <a:extLst>
            <a:ext uri="{FF2B5EF4-FFF2-40B4-BE49-F238E27FC236}">
              <a16:creationId xmlns:a16="http://schemas.microsoft.com/office/drawing/2014/main" id="{1230212B-C48B-4393-BA59-3A04C8FAC24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7906" name="CasellaDiTesto 7905">
          <a:extLst>
            <a:ext uri="{FF2B5EF4-FFF2-40B4-BE49-F238E27FC236}">
              <a16:creationId xmlns:a16="http://schemas.microsoft.com/office/drawing/2014/main" id="{DDC1E757-7C08-4C64-8F76-843F7676732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07" name="CasellaDiTesto 7906">
          <a:extLst>
            <a:ext uri="{FF2B5EF4-FFF2-40B4-BE49-F238E27FC236}">
              <a16:creationId xmlns:a16="http://schemas.microsoft.com/office/drawing/2014/main" id="{C7F69290-5D8C-41B9-A88D-882A7DBE54F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08" name="CasellaDiTesto 7907">
          <a:extLst>
            <a:ext uri="{FF2B5EF4-FFF2-40B4-BE49-F238E27FC236}">
              <a16:creationId xmlns:a16="http://schemas.microsoft.com/office/drawing/2014/main" id="{172F3408-9124-45FB-AF6F-0896CD21624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09" name="CasellaDiTesto 7908">
          <a:extLst>
            <a:ext uri="{FF2B5EF4-FFF2-40B4-BE49-F238E27FC236}">
              <a16:creationId xmlns:a16="http://schemas.microsoft.com/office/drawing/2014/main" id="{B227950F-2633-41B8-9CA8-FCAE054F5F9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10" name="CasellaDiTesto 7909">
          <a:extLst>
            <a:ext uri="{FF2B5EF4-FFF2-40B4-BE49-F238E27FC236}">
              <a16:creationId xmlns:a16="http://schemas.microsoft.com/office/drawing/2014/main" id="{89DC6F67-CED8-4F34-BBFD-AFF92780DB4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11" name="CasellaDiTesto 7910">
          <a:extLst>
            <a:ext uri="{FF2B5EF4-FFF2-40B4-BE49-F238E27FC236}">
              <a16:creationId xmlns:a16="http://schemas.microsoft.com/office/drawing/2014/main" id="{9F1499A4-438A-4D39-8A7B-9419DE5C365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12" name="CasellaDiTesto 7911">
          <a:extLst>
            <a:ext uri="{FF2B5EF4-FFF2-40B4-BE49-F238E27FC236}">
              <a16:creationId xmlns:a16="http://schemas.microsoft.com/office/drawing/2014/main" id="{BFB8927E-BCE7-4A58-8CFD-0FA6023FD9C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13" name="CasellaDiTesto 7912">
          <a:extLst>
            <a:ext uri="{FF2B5EF4-FFF2-40B4-BE49-F238E27FC236}">
              <a16:creationId xmlns:a16="http://schemas.microsoft.com/office/drawing/2014/main" id="{47CA7162-8A18-4C21-B79C-658ED988478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14" name="CasellaDiTesto 7913">
          <a:extLst>
            <a:ext uri="{FF2B5EF4-FFF2-40B4-BE49-F238E27FC236}">
              <a16:creationId xmlns:a16="http://schemas.microsoft.com/office/drawing/2014/main" id="{1A207636-B599-4F5E-9F84-2DA9C1B6773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15" name="CasellaDiTesto 7914">
          <a:extLst>
            <a:ext uri="{FF2B5EF4-FFF2-40B4-BE49-F238E27FC236}">
              <a16:creationId xmlns:a16="http://schemas.microsoft.com/office/drawing/2014/main" id="{0A5D8A33-09FC-46EC-A5A6-4AE0BA97521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16" name="CasellaDiTesto 7915">
          <a:extLst>
            <a:ext uri="{FF2B5EF4-FFF2-40B4-BE49-F238E27FC236}">
              <a16:creationId xmlns:a16="http://schemas.microsoft.com/office/drawing/2014/main" id="{C8751321-F78E-4813-A422-CE78147073F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17" name="CasellaDiTesto 7916">
          <a:extLst>
            <a:ext uri="{FF2B5EF4-FFF2-40B4-BE49-F238E27FC236}">
              <a16:creationId xmlns:a16="http://schemas.microsoft.com/office/drawing/2014/main" id="{F21972AF-9860-4C44-B313-A3F3EA73F92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18" name="CasellaDiTesto 7917">
          <a:extLst>
            <a:ext uri="{FF2B5EF4-FFF2-40B4-BE49-F238E27FC236}">
              <a16:creationId xmlns:a16="http://schemas.microsoft.com/office/drawing/2014/main" id="{B01B0659-B9A1-4603-954F-A2D19F2DFD6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19" name="CasellaDiTesto 7918">
          <a:extLst>
            <a:ext uri="{FF2B5EF4-FFF2-40B4-BE49-F238E27FC236}">
              <a16:creationId xmlns:a16="http://schemas.microsoft.com/office/drawing/2014/main" id="{1ED2773E-0B3D-4A1A-A3BA-7AAD35A73E9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20" name="CasellaDiTesto 7919">
          <a:extLst>
            <a:ext uri="{FF2B5EF4-FFF2-40B4-BE49-F238E27FC236}">
              <a16:creationId xmlns:a16="http://schemas.microsoft.com/office/drawing/2014/main" id="{3637A044-F7D4-4B8B-9611-2B925E00248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21" name="CasellaDiTesto 7920">
          <a:extLst>
            <a:ext uri="{FF2B5EF4-FFF2-40B4-BE49-F238E27FC236}">
              <a16:creationId xmlns:a16="http://schemas.microsoft.com/office/drawing/2014/main" id="{0A2FE53F-C86E-4BE9-8E1B-0F9E2706770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22" name="CasellaDiTesto 7921">
          <a:extLst>
            <a:ext uri="{FF2B5EF4-FFF2-40B4-BE49-F238E27FC236}">
              <a16:creationId xmlns:a16="http://schemas.microsoft.com/office/drawing/2014/main" id="{A0925FF2-23FC-4317-8475-4D9A981E279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23" name="CasellaDiTesto 7922">
          <a:extLst>
            <a:ext uri="{FF2B5EF4-FFF2-40B4-BE49-F238E27FC236}">
              <a16:creationId xmlns:a16="http://schemas.microsoft.com/office/drawing/2014/main" id="{E154BBAC-1D66-4D79-895F-EF7F9CCD307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24" name="CasellaDiTesto 7923">
          <a:extLst>
            <a:ext uri="{FF2B5EF4-FFF2-40B4-BE49-F238E27FC236}">
              <a16:creationId xmlns:a16="http://schemas.microsoft.com/office/drawing/2014/main" id="{9AAF71A2-98A8-483D-BB8F-8475B7844BC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25" name="CasellaDiTesto 7924">
          <a:extLst>
            <a:ext uri="{FF2B5EF4-FFF2-40B4-BE49-F238E27FC236}">
              <a16:creationId xmlns:a16="http://schemas.microsoft.com/office/drawing/2014/main" id="{ACC74D35-80DE-47BC-B233-0E16F722F41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26" name="CasellaDiTesto 7925">
          <a:extLst>
            <a:ext uri="{FF2B5EF4-FFF2-40B4-BE49-F238E27FC236}">
              <a16:creationId xmlns:a16="http://schemas.microsoft.com/office/drawing/2014/main" id="{387F9B01-E1F2-4D9B-96DE-AC6335871E0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27" name="CasellaDiTesto 7926">
          <a:extLst>
            <a:ext uri="{FF2B5EF4-FFF2-40B4-BE49-F238E27FC236}">
              <a16:creationId xmlns:a16="http://schemas.microsoft.com/office/drawing/2014/main" id="{68E58DC2-EEB0-40E4-A76F-747678A9C8C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28" name="CasellaDiTesto 7927">
          <a:extLst>
            <a:ext uri="{FF2B5EF4-FFF2-40B4-BE49-F238E27FC236}">
              <a16:creationId xmlns:a16="http://schemas.microsoft.com/office/drawing/2014/main" id="{2371677E-31CC-425A-AF32-3595D89F750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29" name="CasellaDiTesto 7928">
          <a:extLst>
            <a:ext uri="{FF2B5EF4-FFF2-40B4-BE49-F238E27FC236}">
              <a16:creationId xmlns:a16="http://schemas.microsoft.com/office/drawing/2014/main" id="{2CD10297-716F-492A-BDFB-089955D2B30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30" name="CasellaDiTesto 7929">
          <a:extLst>
            <a:ext uri="{FF2B5EF4-FFF2-40B4-BE49-F238E27FC236}">
              <a16:creationId xmlns:a16="http://schemas.microsoft.com/office/drawing/2014/main" id="{212633F7-A585-4369-B4B0-3DABAFCC48F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31" name="CasellaDiTesto 7930">
          <a:extLst>
            <a:ext uri="{FF2B5EF4-FFF2-40B4-BE49-F238E27FC236}">
              <a16:creationId xmlns:a16="http://schemas.microsoft.com/office/drawing/2014/main" id="{39C916AA-4864-4995-8797-0DBC9E9DFBC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32" name="CasellaDiTesto 7931">
          <a:extLst>
            <a:ext uri="{FF2B5EF4-FFF2-40B4-BE49-F238E27FC236}">
              <a16:creationId xmlns:a16="http://schemas.microsoft.com/office/drawing/2014/main" id="{14C8DE4F-F396-4194-ACB7-EFEEBC843CD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33" name="CasellaDiTesto 7932">
          <a:extLst>
            <a:ext uri="{FF2B5EF4-FFF2-40B4-BE49-F238E27FC236}">
              <a16:creationId xmlns:a16="http://schemas.microsoft.com/office/drawing/2014/main" id="{DAE414CA-A128-4094-B44F-86B02B5AD64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934" name="CasellaDiTesto 7933">
          <a:extLst>
            <a:ext uri="{FF2B5EF4-FFF2-40B4-BE49-F238E27FC236}">
              <a16:creationId xmlns:a16="http://schemas.microsoft.com/office/drawing/2014/main" id="{C32BF3CB-4FD8-4DB2-9B35-1BE9972FB68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935" name="CasellaDiTesto 7934">
          <a:extLst>
            <a:ext uri="{FF2B5EF4-FFF2-40B4-BE49-F238E27FC236}">
              <a16:creationId xmlns:a16="http://schemas.microsoft.com/office/drawing/2014/main" id="{F5D8698B-AF3D-4D60-8BBB-219603B778D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936" name="CasellaDiTesto 7935">
          <a:extLst>
            <a:ext uri="{FF2B5EF4-FFF2-40B4-BE49-F238E27FC236}">
              <a16:creationId xmlns:a16="http://schemas.microsoft.com/office/drawing/2014/main" id="{F5F1A381-3244-4E42-8215-3F82004CABC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937" name="CasellaDiTesto 7936">
          <a:extLst>
            <a:ext uri="{FF2B5EF4-FFF2-40B4-BE49-F238E27FC236}">
              <a16:creationId xmlns:a16="http://schemas.microsoft.com/office/drawing/2014/main" id="{510A537B-5428-4923-B8AE-B0B489EC676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7938" name="CasellaDiTesto 7937">
          <a:extLst>
            <a:ext uri="{FF2B5EF4-FFF2-40B4-BE49-F238E27FC236}">
              <a16:creationId xmlns:a16="http://schemas.microsoft.com/office/drawing/2014/main" id="{5D3D0F47-BFDA-4731-A973-353B804129F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939" name="CasellaDiTesto 7938">
          <a:extLst>
            <a:ext uri="{FF2B5EF4-FFF2-40B4-BE49-F238E27FC236}">
              <a16:creationId xmlns:a16="http://schemas.microsoft.com/office/drawing/2014/main" id="{90DD9416-64DD-4203-A135-7A231B9A14D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940" name="CasellaDiTesto 7939">
          <a:extLst>
            <a:ext uri="{FF2B5EF4-FFF2-40B4-BE49-F238E27FC236}">
              <a16:creationId xmlns:a16="http://schemas.microsoft.com/office/drawing/2014/main" id="{1E04DCB2-94EB-4A7F-91B1-85A350DAB2A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941" name="CasellaDiTesto 7940">
          <a:extLst>
            <a:ext uri="{FF2B5EF4-FFF2-40B4-BE49-F238E27FC236}">
              <a16:creationId xmlns:a16="http://schemas.microsoft.com/office/drawing/2014/main" id="{57A0173D-E8A0-4D7D-BDF9-979C2C01BDD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7942" name="CasellaDiTesto 7941">
          <a:extLst>
            <a:ext uri="{FF2B5EF4-FFF2-40B4-BE49-F238E27FC236}">
              <a16:creationId xmlns:a16="http://schemas.microsoft.com/office/drawing/2014/main" id="{37893EB7-F8F0-48D7-81AC-2FBCFEA08CF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943" name="CasellaDiTesto 7942">
          <a:extLst>
            <a:ext uri="{FF2B5EF4-FFF2-40B4-BE49-F238E27FC236}">
              <a16:creationId xmlns:a16="http://schemas.microsoft.com/office/drawing/2014/main" id="{E6CE6CEF-867F-4ACA-98A3-BB4E71D2377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944" name="CasellaDiTesto 7943">
          <a:extLst>
            <a:ext uri="{FF2B5EF4-FFF2-40B4-BE49-F238E27FC236}">
              <a16:creationId xmlns:a16="http://schemas.microsoft.com/office/drawing/2014/main" id="{0987A9FF-363E-4A81-AB2F-1BE1DB9E885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945" name="CasellaDiTesto 7944">
          <a:extLst>
            <a:ext uri="{FF2B5EF4-FFF2-40B4-BE49-F238E27FC236}">
              <a16:creationId xmlns:a16="http://schemas.microsoft.com/office/drawing/2014/main" id="{D53254D5-A572-4551-9927-2641574206A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946" name="CasellaDiTesto 7945">
          <a:extLst>
            <a:ext uri="{FF2B5EF4-FFF2-40B4-BE49-F238E27FC236}">
              <a16:creationId xmlns:a16="http://schemas.microsoft.com/office/drawing/2014/main" id="{10D32E54-F9C8-490C-A2D5-AC94910DA92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47" name="CasellaDiTesto 7946">
          <a:extLst>
            <a:ext uri="{FF2B5EF4-FFF2-40B4-BE49-F238E27FC236}">
              <a16:creationId xmlns:a16="http://schemas.microsoft.com/office/drawing/2014/main" id="{15E66520-0E12-4683-873A-CB9A0A89A0F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948" name="CasellaDiTesto 7947">
          <a:extLst>
            <a:ext uri="{FF2B5EF4-FFF2-40B4-BE49-F238E27FC236}">
              <a16:creationId xmlns:a16="http://schemas.microsoft.com/office/drawing/2014/main" id="{BDC859F0-1FDE-4F4F-9DFA-F7DB6C7BFA0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49" name="CasellaDiTesto 7948">
          <a:extLst>
            <a:ext uri="{FF2B5EF4-FFF2-40B4-BE49-F238E27FC236}">
              <a16:creationId xmlns:a16="http://schemas.microsoft.com/office/drawing/2014/main" id="{418049A6-5DE5-499D-872B-C1CCBED73EA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7950" name="CasellaDiTesto 7949">
          <a:extLst>
            <a:ext uri="{FF2B5EF4-FFF2-40B4-BE49-F238E27FC236}">
              <a16:creationId xmlns:a16="http://schemas.microsoft.com/office/drawing/2014/main" id="{082864DE-53E8-4084-927F-0C18DD8FF6B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51" name="CasellaDiTesto 7950">
          <a:extLst>
            <a:ext uri="{FF2B5EF4-FFF2-40B4-BE49-F238E27FC236}">
              <a16:creationId xmlns:a16="http://schemas.microsoft.com/office/drawing/2014/main" id="{9893A9B8-8CC0-40DF-9F61-062E4B913F7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52" name="CasellaDiTesto 7951">
          <a:extLst>
            <a:ext uri="{FF2B5EF4-FFF2-40B4-BE49-F238E27FC236}">
              <a16:creationId xmlns:a16="http://schemas.microsoft.com/office/drawing/2014/main" id="{137E895F-416A-4D25-AAEF-174D0E222AD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53" name="CasellaDiTesto 7952">
          <a:extLst>
            <a:ext uri="{FF2B5EF4-FFF2-40B4-BE49-F238E27FC236}">
              <a16:creationId xmlns:a16="http://schemas.microsoft.com/office/drawing/2014/main" id="{3998EDEA-04BC-4089-9606-2C115EED277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54" name="CasellaDiTesto 7953">
          <a:extLst>
            <a:ext uri="{FF2B5EF4-FFF2-40B4-BE49-F238E27FC236}">
              <a16:creationId xmlns:a16="http://schemas.microsoft.com/office/drawing/2014/main" id="{9827FBEC-51E3-4B4C-8747-BC9579FD112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55" name="CasellaDiTesto 7954">
          <a:extLst>
            <a:ext uri="{FF2B5EF4-FFF2-40B4-BE49-F238E27FC236}">
              <a16:creationId xmlns:a16="http://schemas.microsoft.com/office/drawing/2014/main" id="{44FF7279-ABF5-48AB-B50E-68F83340116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56" name="CasellaDiTesto 7955">
          <a:extLst>
            <a:ext uri="{FF2B5EF4-FFF2-40B4-BE49-F238E27FC236}">
              <a16:creationId xmlns:a16="http://schemas.microsoft.com/office/drawing/2014/main" id="{C9706084-DCC1-4E36-8AC6-AB470D1AB53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57" name="CasellaDiTesto 7956">
          <a:extLst>
            <a:ext uri="{FF2B5EF4-FFF2-40B4-BE49-F238E27FC236}">
              <a16:creationId xmlns:a16="http://schemas.microsoft.com/office/drawing/2014/main" id="{AD73F342-4FB7-47BA-AD1D-6C485B57208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58" name="CasellaDiTesto 7957">
          <a:extLst>
            <a:ext uri="{FF2B5EF4-FFF2-40B4-BE49-F238E27FC236}">
              <a16:creationId xmlns:a16="http://schemas.microsoft.com/office/drawing/2014/main" id="{27792D6E-3F17-4E70-84CD-D9F6F972CDC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59" name="CasellaDiTesto 7958">
          <a:extLst>
            <a:ext uri="{FF2B5EF4-FFF2-40B4-BE49-F238E27FC236}">
              <a16:creationId xmlns:a16="http://schemas.microsoft.com/office/drawing/2014/main" id="{47B8F7EB-5A50-4BF0-8E41-DF9B8A643C3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60" name="CasellaDiTesto 7959">
          <a:extLst>
            <a:ext uri="{FF2B5EF4-FFF2-40B4-BE49-F238E27FC236}">
              <a16:creationId xmlns:a16="http://schemas.microsoft.com/office/drawing/2014/main" id="{AD10C99A-296C-4654-9FA2-DC499887E01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61" name="CasellaDiTesto 7960">
          <a:extLst>
            <a:ext uri="{FF2B5EF4-FFF2-40B4-BE49-F238E27FC236}">
              <a16:creationId xmlns:a16="http://schemas.microsoft.com/office/drawing/2014/main" id="{10E79C76-3216-4737-B6E2-95616382560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62" name="CasellaDiTesto 7961">
          <a:extLst>
            <a:ext uri="{FF2B5EF4-FFF2-40B4-BE49-F238E27FC236}">
              <a16:creationId xmlns:a16="http://schemas.microsoft.com/office/drawing/2014/main" id="{6F47948D-F07F-4B3D-A48F-E0F9CFC9C6E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63" name="CasellaDiTesto 7962">
          <a:extLst>
            <a:ext uri="{FF2B5EF4-FFF2-40B4-BE49-F238E27FC236}">
              <a16:creationId xmlns:a16="http://schemas.microsoft.com/office/drawing/2014/main" id="{4EEE9337-AF82-4722-BB65-CACFCACCC85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64" name="CasellaDiTesto 7963">
          <a:extLst>
            <a:ext uri="{FF2B5EF4-FFF2-40B4-BE49-F238E27FC236}">
              <a16:creationId xmlns:a16="http://schemas.microsoft.com/office/drawing/2014/main" id="{416D369C-97C3-42E1-927F-713C02DAF90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65" name="CasellaDiTesto 7964">
          <a:extLst>
            <a:ext uri="{FF2B5EF4-FFF2-40B4-BE49-F238E27FC236}">
              <a16:creationId xmlns:a16="http://schemas.microsoft.com/office/drawing/2014/main" id="{2415A424-9C0E-435D-9354-4B137B70601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66" name="CasellaDiTesto 7965">
          <a:extLst>
            <a:ext uri="{FF2B5EF4-FFF2-40B4-BE49-F238E27FC236}">
              <a16:creationId xmlns:a16="http://schemas.microsoft.com/office/drawing/2014/main" id="{A96B9D8B-AB30-48F0-AE70-2AF13AE10B7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67" name="CasellaDiTesto 7966">
          <a:extLst>
            <a:ext uri="{FF2B5EF4-FFF2-40B4-BE49-F238E27FC236}">
              <a16:creationId xmlns:a16="http://schemas.microsoft.com/office/drawing/2014/main" id="{7753600D-05B0-4317-A922-04ACB5893A6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68" name="CasellaDiTesto 7967">
          <a:extLst>
            <a:ext uri="{FF2B5EF4-FFF2-40B4-BE49-F238E27FC236}">
              <a16:creationId xmlns:a16="http://schemas.microsoft.com/office/drawing/2014/main" id="{092003BD-7C6B-4024-9FA4-A4EFE01DE40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69" name="CasellaDiTesto 7968">
          <a:extLst>
            <a:ext uri="{FF2B5EF4-FFF2-40B4-BE49-F238E27FC236}">
              <a16:creationId xmlns:a16="http://schemas.microsoft.com/office/drawing/2014/main" id="{C61D006F-3822-4359-971A-89AEB7F64C4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70" name="CasellaDiTesto 7969">
          <a:extLst>
            <a:ext uri="{FF2B5EF4-FFF2-40B4-BE49-F238E27FC236}">
              <a16:creationId xmlns:a16="http://schemas.microsoft.com/office/drawing/2014/main" id="{0A18FE5C-16FD-44AE-B504-5A7524E7F02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71" name="CasellaDiTesto 7970">
          <a:extLst>
            <a:ext uri="{FF2B5EF4-FFF2-40B4-BE49-F238E27FC236}">
              <a16:creationId xmlns:a16="http://schemas.microsoft.com/office/drawing/2014/main" id="{47C6D18D-EB61-4023-8C5E-1F761A700E7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72" name="CasellaDiTesto 7971">
          <a:extLst>
            <a:ext uri="{FF2B5EF4-FFF2-40B4-BE49-F238E27FC236}">
              <a16:creationId xmlns:a16="http://schemas.microsoft.com/office/drawing/2014/main" id="{17B76EE8-4C4E-486F-B0F5-950C674A27C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73" name="CasellaDiTesto 7972">
          <a:extLst>
            <a:ext uri="{FF2B5EF4-FFF2-40B4-BE49-F238E27FC236}">
              <a16:creationId xmlns:a16="http://schemas.microsoft.com/office/drawing/2014/main" id="{DC909445-4B8D-45C9-B0F4-5225C729929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74" name="CasellaDiTesto 7973">
          <a:extLst>
            <a:ext uri="{FF2B5EF4-FFF2-40B4-BE49-F238E27FC236}">
              <a16:creationId xmlns:a16="http://schemas.microsoft.com/office/drawing/2014/main" id="{55D0FF51-A8A1-460D-9D29-51059781FA6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75" name="CasellaDiTesto 7974">
          <a:extLst>
            <a:ext uri="{FF2B5EF4-FFF2-40B4-BE49-F238E27FC236}">
              <a16:creationId xmlns:a16="http://schemas.microsoft.com/office/drawing/2014/main" id="{74BA834A-DC31-452E-81DC-190D6E37EA2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76" name="CasellaDiTesto 7975">
          <a:extLst>
            <a:ext uri="{FF2B5EF4-FFF2-40B4-BE49-F238E27FC236}">
              <a16:creationId xmlns:a16="http://schemas.microsoft.com/office/drawing/2014/main" id="{0BB61934-7A80-48CF-AE2D-85AB7E20FD5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77" name="CasellaDiTesto 7976">
          <a:extLst>
            <a:ext uri="{FF2B5EF4-FFF2-40B4-BE49-F238E27FC236}">
              <a16:creationId xmlns:a16="http://schemas.microsoft.com/office/drawing/2014/main" id="{C1E63327-51A9-4CB7-8622-D9CF627053E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78" name="CasellaDiTesto 7977">
          <a:extLst>
            <a:ext uri="{FF2B5EF4-FFF2-40B4-BE49-F238E27FC236}">
              <a16:creationId xmlns:a16="http://schemas.microsoft.com/office/drawing/2014/main" id="{36281ABC-9715-4940-87A5-6D0F6410446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79" name="CasellaDiTesto 7978">
          <a:extLst>
            <a:ext uri="{FF2B5EF4-FFF2-40B4-BE49-F238E27FC236}">
              <a16:creationId xmlns:a16="http://schemas.microsoft.com/office/drawing/2014/main" id="{38723777-DDFF-4A70-B8ED-9688161AD70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80" name="CasellaDiTesto 7979">
          <a:extLst>
            <a:ext uri="{FF2B5EF4-FFF2-40B4-BE49-F238E27FC236}">
              <a16:creationId xmlns:a16="http://schemas.microsoft.com/office/drawing/2014/main" id="{CC7A5E04-93BD-44B3-9801-ADAA49F1564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81" name="CasellaDiTesto 7980">
          <a:extLst>
            <a:ext uri="{FF2B5EF4-FFF2-40B4-BE49-F238E27FC236}">
              <a16:creationId xmlns:a16="http://schemas.microsoft.com/office/drawing/2014/main" id="{B56C5CD2-F7C2-45E6-8FB1-D1EDD098690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82" name="CasellaDiTesto 7981">
          <a:extLst>
            <a:ext uri="{FF2B5EF4-FFF2-40B4-BE49-F238E27FC236}">
              <a16:creationId xmlns:a16="http://schemas.microsoft.com/office/drawing/2014/main" id="{6E26206B-E324-4A7C-BA18-E5F55426263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83" name="CasellaDiTesto 7982">
          <a:extLst>
            <a:ext uri="{FF2B5EF4-FFF2-40B4-BE49-F238E27FC236}">
              <a16:creationId xmlns:a16="http://schemas.microsoft.com/office/drawing/2014/main" id="{221F8693-612A-4F9E-8B8C-59BC5341739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84" name="CasellaDiTesto 7983">
          <a:extLst>
            <a:ext uri="{FF2B5EF4-FFF2-40B4-BE49-F238E27FC236}">
              <a16:creationId xmlns:a16="http://schemas.microsoft.com/office/drawing/2014/main" id="{FC152C7D-5697-481D-8BD2-5AD1A2AA3B6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85" name="CasellaDiTesto 7984">
          <a:extLst>
            <a:ext uri="{FF2B5EF4-FFF2-40B4-BE49-F238E27FC236}">
              <a16:creationId xmlns:a16="http://schemas.microsoft.com/office/drawing/2014/main" id="{B9781135-CCD5-4C16-9D87-2CA2AED410E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86" name="CasellaDiTesto 7985">
          <a:extLst>
            <a:ext uri="{FF2B5EF4-FFF2-40B4-BE49-F238E27FC236}">
              <a16:creationId xmlns:a16="http://schemas.microsoft.com/office/drawing/2014/main" id="{8DE915D1-C1D9-45B2-8D91-D99E2011707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7987" name="CasellaDiTesto 7986">
          <a:extLst>
            <a:ext uri="{FF2B5EF4-FFF2-40B4-BE49-F238E27FC236}">
              <a16:creationId xmlns:a16="http://schemas.microsoft.com/office/drawing/2014/main" id="{1D4B1635-1EB1-464B-87C9-1F3BA793E1A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7988" name="CasellaDiTesto 7987">
          <a:extLst>
            <a:ext uri="{FF2B5EF4-FFF2-40B4-BE49-F238E27FC236}">
              <a16:creationId xmlns:a16="http://schemas.microsoft.com/office/drawing/2014/main" id="{D2CB851E-4CAF-47FF-98E9-B608118520C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7989" name="CasellaDiTesto 7988">
          <a:extLst>
            <a:ext uri="{FF2B5EF4-FFF2-40B4-BE49-F238E27FC236}">
              <a16:creationId xmlns:a16="http://schemas.microsoft.com/office/drawing/2014/main" id="{83836E47-C11E-4DB9-BE23-D3F1B571337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7990" name="CasellaDiTesto 7989">
          <a:extLst>
            <a:ext uri="{FF2B5EF4-FFF2-40B4-BE49-F238E27FC236}">
              <a16:creationId xmlns:a16="http://schemas.microsoft.com/office/drawing/2014/main" id="{476CCABA-25CA-4A03-AA13-7466559FD95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91" name="CasellaDiTesto 7990">
          <a:extLst>
            <a:ext uri="{FF2B5EF4-FFF2-40B4-BE49-F238E27FC236}">
              <a16:creationId xmlns:a16="http://schemas.microsoft.com/office/drawing/2014/main" id="{6EB77881-55C1-4074-8FA3-81298714093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92" name="CasellaDiTesto 7991">
          <a:extLst>
            <a:ext uri="{FF2B5EF4-FFF2-40B4-BE49-F238E27FC236}">
              <a16:creationId xmlns:a16="http://schemas.microsoft.com/office/drawing/2014/main" id="{D8F23CDB-589C-4535-8901-ED103F68CAC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7993" name="CasellaDiTesto 7992">
          <a:extLst>
            <a:ext uri="{FF2B5EF4-FFF2-40B4-BE49-F238E27FC236}">
              <a16:creationId xmlns:a16="http://schemas.microsoft.com/office/drawing/2014/main" id="{82B66BB9-3985-402D-B184-5BBF102D452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94" name="CasellaDiTesto 7993">
          <a:extLst>
            <a:ext uri="{FF2B5EF4-FFF2-40B4-BE49-F238E27FC236}">
              <a16:creationId xmlns:a16="http://schemas.microsoft.com/office/drawing/2014/main" id="{22FFEEDC-1B0D-494F-8825-4F26F8363A1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95" name="CasellaDiTesto 7994">
          <a:extLst>
            <a:ext uri="{FF2B5EF4-FFF2-40B4-BE49-F238E27FC236}">
              <a16:creationId xmlns:a16="http://schemas.microsoft.com/office/drawing/2014/main" id="{2DD61195-1A5E-42CD-9CA5-8F1C35F600E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96" name="CasellaDiTesto 7995">
          <a:extLst>
            <a:ext uri="{FF2B5EF4-FFF2-40B4-BE49-F238E27FC236}">
              <a16:creationId xmlns:a16="http://schemas.microsoft.com/office/drawing/2014/main" id="{DC3E4587-A85A-49FC-927E-040D1316D51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97" name="CasellaDiTesto 7996">
          <a:extLst>
            <a:ext uri="{FF2B5EF4-FFF2-40B4-BE49-F238E27FC236}">
              <a16:creationId xmlns:a16="http://schemas.microsoft.com/office/drawing/2014/main" id="{D0D40A99-E200-4DE6-9357-64118D04560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98" name="CasellaDiTesto 7997">
          <a:extLst>
            <a:ext uri="{FF2B5EF4-FFF2-40B4-BE49-F238E27FC236}">
              <a16:creationId xmlns:a16="http://schemas.microsoft.com/office/drawing/2014/main" id="{04C33278-F5EC-4C02-A03D-7406183E68D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7999" name="CasellaDiTesto 7998">
          <a:extLst>
            <a:ext uri="{FF2B5EF4-FFF2-40B4-BE49-F238E27FC236}">
              <a16:creationId xmlns:a16="http://schemas.microsoft.com/office/drawing/2014/main" id="{6011968A-9594-4778-8287-3C141A60B2C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00" name="CasellaDiTesto 7999">
          <a:extLst>
            <a:ext uri="{FF2B5EF4-FFF2-40B4-BE49-F238E27FC236}">
              <a16:creationId xmlns:a16="http://schemas.microsoft.com/office/drawing/2014/main" id="{3CC805E1-09A6-4228-ABC2-528D6CBE2E1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01" name="CasellaDiTesto 8000">
          <a:extLst>
            <a:ext uri="{FF2B5EF4-FFF2-40B4-BE49-F238E27FC236}">
              <a16:creationId xmlns:a16="http://schemas.microsoft.com/office/drawing/2014/main" id="{BB40FFEE-4A38-408E-8202-2D5905B4364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02" name="CasellaDiTesto 8001">
          <a:extLst>
            <a:ext uri="{FF2B5EF4-FFF2-40B4-BE49-F238E27FC236}">
              <a16:creationId xmlns:a16="http://schemas.microsoft.com/office/drawing/2014/main" id="{BC66E92A-5672-4091-A3C0-A7F758ABD7F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03" name="CasellaDiTesto 8002">
          <a:extLst>
            <a:ext uri="{FF2B5EF4-FFF2-40B4-BE49-F238E27FC236}">
              <a16:creationId xmlns:a16="http://schemas.microsoft.com/office/drawing/2014/main" id="{DC884752-E607-4A0F-AE48-1D4E020451E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04" name="CasellaDiTesto 8003">
          <a:extLst>
            <a:ext uri="{FF2B5EF4-FFF2-40B4-BE49-F238E27FC236}">
              <a16:creationId xmlns:a16="http://schemas.microsoft.com/office/drawing/2014/main" id="{EBF54E20-2B60-452D-A91F-05298231582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05" name="CasellaDiTesto 8004">
          <a:extLst>
            <a:ext uri="{FF2B5EF4-FFF2-40B4-BE49-F238E27FC236}">
              <a16:creationId xmlns:a16="http://schemas.microsoft.com/office/drawing/2014/main" id="{59960332-FDB4-425E-949D-8DAD97A7B94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06" name="CasellaDiTesto 8005">
          <a:extLst>
            <a:ext uri="{FF2B5EF4-FFF2-40B4-BE49-F238E27FC236}">
              <a16:creationId xmlns:a16="http://schemas.microsoft.com/office/drawing/2014/main" id="{83DB6BBE-77AA-4FDF-9198-5435CA3B06A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07" name="CasellaDiTesto 8006">
          <a:extLst>
            <a:ext uri="{FF2B5EF4-FFF2-40B4-BE49-F238E27FC236}">
              <a16:creationId xmlns:a16="http://schemas.microsoft.com/office/drawing/2014/main" id="{582BF872-0D35-46D2-8D02-D33147708A9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08" name="CasellaDiTesto 8007">
          <a:extLst>
            <a:ext uri="{FF2B5EF4-FFF2-40B4-BE49-F238E27FC236}">
              <a16:creationId xmlns:a16="http://schemas.microsoft.com/office/drawing/2014/main" id="{539A8B49-E347-4932-A719-CA94CF98B29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009" name="CasellaDiTesto 8008">
          <a:extLst>
            <a:ext uri="{FF2B5EF4-FFF2-40B4-BE49-F238E27FC236}">
              <a16:creationId xmlns:a16="http://schemas.microsoft.com/office/drawing/2014/main" id="{ED0828DC-98CE-47B5-AB48-AFF55811A4D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010" name="CasellaDiTesto 8009">
          <a:extLst>
            <a:ext uri="{FF2B5EF4-FFF2-40B4-BE49-F238E27FC236}">
              <a16:creationId xmlns:a16="http://schemas.microsoft.com/office/drawing/2014/main" id="{6C0D6532-89B6-4CCE-A456-E8A37A4D490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011" name="CasellaDiTesto 8010">
          <a:extLst>
            <a:ext uri="{FF2B5EF4-FFF2-40B4-BE49-F238E27FC236}">
              <a16:creationId xmlns:a16="http://schemas.microsoft.com/office/drawing/2014/main" id="{05F984E1-8755-4446-8D2A-DB9FEB44852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12" name="CasellaDiTesto 8011">
          <a:extLst>
            <a:ext uri="{FF2B5EF4-FFF2-40B4-BE49-F238E27FC236}">
              <a16:creationId xmlns:a16="http://schemas.microsoft.com/office/drawing/2014/main" id="{B915DFDA-61C0-4239-8600-E5FA73BD398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13" name="CasellaDiTesto 8012">
          <a:extLst>
            <a:ext uri="{FF2B5EF4-FFF2-40B4-BE49-F238E27FC236}">
              <a16:creationId xmlns:a16="http://schemas.microsoft.com/office/drawing/2014/main" id="{F9D418AE-5DBB-4E2B-A0ED-3058CF14C69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14" name="CasellaDiTesto 8013">
          <a:extLst>
            <a:ext uri="{FF2B5EF4-FFF2-40B4-BE49-F238E27FC236}">
              <a16:creationId xmlns:a16="http://schemas.microsoft.com/office/drawing/2014/main" id="{98BC8510-00A6-4751-8281-0E5C13C6617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15" name="CasellaDiTesto 8014">
          <a:extLst>
            <a:ext uri="{FF2B5EF4-FFF2-40B4-BE49-F238E27FC236}">
              <a16:creationId xmlns:a16="http://schemas.microsoft.com/office/drawing/2014/main" id="{85B61FCD-996D-4C1F-9297-DE06D76D9E4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16" name="CasellaDiTesto 8015">
          <a:extLst>
            <a:ext uri="{FF2B5EF4-FFF2-40B4-BE49-F238E27FC236}">
              <a16:creationId xmlns:a16="http://schemas.microsoft.com/office/drawing/2014/main" id="{FE7E3AB9-5723-44DE-92AB-48955F16C86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17" name="CasellaDiTesto 8016">
          <a:extLst>
            <a:ext uri="{FF2B5EF4-FFF2-40B4-BE49-F238E27FC236}">
              <a16:creationId xmlns:a16="http://schemas.microsoft.com/office/drawing/2014/main" id="{EA80969D-A543-4302-8C34-B8144933D22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8018" name="CasellaDiTesto 8017">
          <a:extLst>
            <a:ext uri="{FF2B5EF4-FFF2-40B4-BE49-F238E27FC236}">
              <a16:creationId xmlns:a16="http://schemas.microsoft.com/office/drawing/2014/main" id="{E669485D-D0C2-4535-9C47-92490DE450C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19" name="CasellaDiTesto 8018">
          <a:extLst>
            <a:ext uri="{FF2B5EF4-FFF2-40B4-BE49-F238E27FC236}">
              <a16:creationId xmlns:a16="http://schemas.microsoft.com/office/drawing/2014/main" id="{006E59CA-B1C7-4D46-9315-5CD68D70B37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8020" name="CasellaDiTesto 8019">
          <a:extLst>
            <a:ext uri="{FF2B5EF4-FFF2-40B4-BE49-F238E27FC236}">
              <a16:creationId xmlns:a16="http://schemas.microsoft.com/office/drawing/2014/main" id="{41019DD6-5BDE-42F6-B956-8D29C5797ED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21" name="CasellaDiTesto 8020">
          <a:extLst>
            <a:ext uri="{FF2B5EF4-FFF2-40B4-BE49-F238E27FC236}">
              <a16:creationId xmlns:a16="http://schemas.microsoft.com/office/drawing/2014/main" id="{66298AEC-65B4-40B4-A4EA-B089A9816DA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8022" name="CasellaDiTesto 8021">
          <a:extLst>
            <a:ext uri="{FF2B5EF4-FFF2-40B4-BE49-F238E27FC236}">
              <a16:creationId xmlns:a16="http://schemas.microsoft.com/office/drawing/2014/main" id="{E452BAB6-AE48-4996-B60C-02627E4CC12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23" name="CasellaDiTesto 8022">
          <a:extLst>
            <a:ext uri="{FF2B5EF4-FFF2-40B4-BE49-F238E27FC236}">
              <a16:creationId xmlns:a16="http://schemas.microsoft.com/office/drawing/2014/main" id="{E8B7F068-B2CA-4957-AFE4-F0DE0177C46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24" name="CasellaDiTesto 8023">
          <a:extLst>
            <a:ext uri="{FF2B5EF4-FFF2-40B4-BE49-F238E27FC236}">
              <a16:creationId xmlns:a16="http://schemas.microsoft.com/office/drawing/2014/main" id="{58EEF2D7-9DA2-4F62-99B2-18A6DBF9AF0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25" name="CasellaDiTesto 8024">
          <a:extLst>
            <a:ext uri="{FF2B5EF4-FFF2-40B4-BE49-F238E27FC236}">
              <a16:creationId xmlns:a16="http://schemas.microsoft.com/office/drawing/2014/main" id="{184C4D64-0E4A-4FA8-8F4B-54F41025807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26" name="CasellaDiTesto 8025">
          <a:extLst>
            <a:ext uri="{FF2B5EF4-FFF2-40B4-BE49-F238E27FC236}">
              <a16:creationId xmlns:a16="http://schemas.microsoft.com/office/drawing/2014/main" id="{55027DFF-AD5F-4BF3-BDB0-37F2FAC6D24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27" name="CasellaDiTesto 8026">
          <a:extLst>
            <a:ext uri="{FF2B5EF4-FFF2-40B4-BE49-F238E27FC236}">
              <a16:creationId xmlns:a16="http://schemas.microsoft.com/office/drawing/2014/main" id="{278A0EE1-2B5B-4DB6-9ABF-C910FBC635D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28" name="CasellaDiTesto 8027">
          <a:extLst>
            <a:ext uri="{FF2B5EF4-FFF2-40B4-BE49-F238E27FC236}">
              <a16:creationId xmlns:a16="http://schemas.microsoft.com/office/drawing/2014/main" id="{36B166DE-6F47-4B10-AB86-8E92DC70053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29" name="CasellaDiTesto 8028">
          <a:extLst>
            <a:ext uri="{FF2B5EF4-FFF2-40B4-BE49-F238E27FC236}">
              <a16:creationId xmlns:a16="http://schemas.microsoft.com/office/drawing/2014/main" id="{8E310FD4-5BFF-4DEF-B14B-6DBEE8A7C5F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30" name="CasellaDiTesto 8029">
          <a:extLst>
            <a:ext uri="{FF2B5EF4-FFF2-40B4-BE49-F238E27FC236}">
              <a16:creationId xmlns:a16="http://schemas.microsoft.com/office/drawing/2014/main" id="{FE339842-4C9A-41B4-B34E-C5A1BD1F1B8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31" name="CasellaDiTesto 8030">
          <a:extLst>
            <a:ext uri="{FF2B5EF4-FFF2-40B4-BE49-F238E27FC236}">
              <a16:creationId xmlns:a16="http://schemas.microsoft.com/office/drawing/2014/main" id="{4D034DDD-24FB-4736-91AB-6B138A24133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32" name="CasellaDiTesto 8031">
          <a:extLst>
            <a:ext uri="{FF2B5EF4-FFF2-40B4-BE49-F238E27FC236}">
              <a16:creationId xmlns:a16="http://schemas.microsoft.com/office/drawing/2014/main" id="{27895E26-7D21-4543-8308-38E0D50A2AE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33" name="CasellaDiTesto 8032">
          <a:extLst>
            <a:ext uri="{FF2B5EF4-FFF2-40B4-BE49-F238E27FC236}">
              <a16:creationId xmlns:a16="http://schemas.microsoft.com/office/drawing/2014/main" id="{08CA38CC-4D81-4EB9-9B03-64803F88822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34" name="CasellaDiTesto 8033">
          <a:extLst>
            <a:ext uri="{FF2B5EF4-FFF2-40B4-BE49-F238E27FC236}">
              <a16:creationId xmlns:a16="http://schemas.microsoft.com/office/drawing/2014/main" id="{85465FDF-551E-4ABC-98BD-295F3A2BB8D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35" name="CasellaDiTesto 8034">
          <a:extLst>
            <a:ext uri="{FF2B5EF4-FFF2-40B4-BE49-F238E27FC236}">
              <a16:creationId xmlns:a16="http://schemas.microsoft.com/office/drawing/2014/main" id="{08B8AE6C-DD8C-4034-9023-36F3B42F016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36" name="CasellaDiTesto 8035">
          <a:extLst>
            <a:ext uri="{FF2B5EF4-FFF2-40B4-BE49-F238E27FC236}">
              <a16:creationId xmlns:a16="http://schemas.microsoft.com/office/drawing/2014/main" id="{EB657FB3-0AEB-4478-AC84-539EA7D784F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37" name="CasellaDiTesto 8036">
          <a:extLst>
            <a:ext uri="{FF2B5EF4-FFF2-40B4-BE49-F238E27FC236}">
              <a16:creationId xmlns:a16="http://schemas.microsoft.com/office/drawing/2014/main" id="{41000076-57D3-45B9-88DD-FB8AE53A5A7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38" name="CasellaDiTesto 8037">
          <a:extLst>
            <a:ext uri="{FF2B5EF4-FFF2-40B4-BE49-F238E27FC236}">
              <a16:creationId xmlns:a16="http://schemas.microsoft.com/office/drawing/2014/main" id="{E9638DC7-AEDD-4A5B-86E9-640217EE4C5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39" name="CasellaDiTesto 8038">
          <a:extLst>
            <a:ext uri="{FF2B5EF4-FFF2-40B4-BE49-F238E27FC236}">
              <a16:creationId xmlns:a16="http://schemas.microsoft.com/office/drawing/2014/main" id="{81B4BCFB-FCFA-462C-AAFD-528FEE5DB39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40" name="CasellaDiTesto 8039">
          <a:extLst>
            <a:ext uri="{FF2B5EF4-FFF2-40B4-BE49-F238E27FC236}">
              <a16:creationId xmlns:a16="http://schemas.microsoft.com/office/drawing/2014/main" id="{8088F725-E55E-47E6-8A94-3E437AEB073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41" name="CasellaDiTesto 8040">
          <a:extLst>
            <a:ext uri="{FF2B5EF4-FFF2-40B4-BE49-F238E27FC236}">
              <a16:creationId xmlns:a16="http://schemas.microsoft.com/office/drawing/2014/main" id="{AABCD080-DF88-4FA8-8D28-E08320F0301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42" name="CasellaDiTesto 8041">
          <a:extLst>
            <a:ext uri="{FF2B5EF4-FFF2-40B4-BE49-F238E27FC236}">
              <a16:creationId xmlns:a16="http://schemas.microsoft.com/office/drawing/2014/main" id="{D13301FF-0689-44C3-A83E-E0329A072ED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43" name="CasellaDiTesto 8042">
          <a:extLst>
            <a:ext uri="{FF2B5EF4-FFF2-40B4-BE49-F238E27FC236}">
              <a16:creationId xmlns:a16="http://schemas.microsoft.com/office/drawing/2014/main" id="{E4A2A5FD-0189-4A87-B8B1-FE398885DCF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44" name="CasellaDiTesto 8043">
          <a:extLst>
            <a:ext uri="{FF2B5EF4-FFF2-40B4-BE49-F238E27FC236}">
              <a16:creationId xmlns:a16="http://schemas.microsoft.com/office/drawing/2014/main" id="{77A6E906-9407-41BF-9FAF-C9360EC8107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45" name="CasellaDiTesto 8044">
          <a:extLst>
            <a:ext uri="{FF2B5EF4-FFF2-40B4-BE49-F238E27FC236}">
              <a16:creationId xmlns:a16="http://schemas.microsoft.com/office/drawing/2014/main" id="{0703D870-4484-4301-93E6-772FBE7C302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46" name="CasellaDiTesto 8045">
          <a:extLst>
            <a:ext uri="{FF2B5EF4-FFF2-40B4-BE49-F238E27FC236}">
              <a16:creationId xmlns:a16="http://schemas.microsoft.com/office/drawing/2014/main" id="{A4A5FC60-AEA0-4260-B140-C0B99FE3FC9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47" name="CasellaDiTesto 8046">
          <a:extLst>
            <a:ext uri="{FF2B5EF4-FFF2-40B4-BE49-F238E27FC236}">
              <a16:creationId xmlns:a16="http://schemas.microsoft.com/office/drawing/2014/main" id="{9A1DCB56-CC72-44D5-B607-A6A3CDE8ADE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048" name="CasellaDiTesto 8047">
          <a:extLst>
            <a:ext uri="{FF2B5EF4-FFF2-40B4-BE49-F238E27FC236}">
              <a16:creationId xmlns:a16="http://schemas.microsoft.com/office/drawing/2014/main" id="{CFD561FF-2520-47AB-9A80-6FCC0C09F26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049" name="CasellaDiTesto 8048">
          <a:extLst>
            <a:ext uri="{FF2B5EF4-FFF2-40B4-BE49-F238E27FC236}">
              <a16:creationId xmlns:a16="http://schemas.microsoft.com/office/drawing/2014/main" id="{E3E128D8-6246-487C-B02D-6AAAD977E67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050" name="CasellaDiTesto 8049">
          <a:extLst>
            <a:ext uri="{FF2B5EF4-FFF2-40B4-BE49-F238E27FC236}">
              <a16:creationId xmlns:a16="http://schemas.microsoft.com/office/drawing/2014/main" id="{E1474B07-A8D3-457D-AAFE-F49C07D05A3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051" name="CasellaDiTesto 8050">
          <a:extLst>
            <a:ext uri="{FF2B5EF4-FFF2-40B4-BE49-F238E27FC236}">
              <a16:creationId xmlns:a16="http://schemas.microsoft.com/office/drawing/2014/main" id="{370E881F-9DBB-4D76-8CC8-3E4594FA28D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052" name="CasellaDiTesto 8051">
          <a:extLst>
            <a:ext uri="{FF2B5EF4-FFF2-40B4-BE49-F238E27FC236}">
              <a16:creationId xmlns:a16="http://schemas.microsoft.com/office/drawing/2014/main" id="{6DD38BE0-D48F-4DC5-9177-E4BD85FF164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053" name="CasellaDiTesto 8052">
          <a:extLst>
            <a:ext uri="{FF2B5EF4-FFF2-40B4-BE49-F238E27FC236}">
              <a16:creationId xmlns:a16="http://schemas.microsoft.com/office/drawing/2014/main" id="{E4093BB0-AAC1-45CE-82E5-97A3B49E3A6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54" name="CasellaDiTesto 8053">
          <a:extLst>
            <a:ext uri="{FF2B5EF4-FFF2-40B4-BE49-F238E27FC236}">
              <a16:creationId xmlns:a16="http://schemas.microsoft.com/office/drawing/2014/main" id="{8ED97996-BF02-40BE-96D2-43F63A28BD9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55" name="CasellaDiTesto 8054">
          <a:extLst>
            <a:ext uri="{FF2B5EF4-FFF2-40B4-BE49-F238E27FC236}">
              <a16:creationId xmlns:a16="http://schemas.microsoft.com/office/drawing/2014/main" id="{8ADE7E3F-6C9E-4F12-9B18-61C820B6333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56" name="CasellaDiTesto 8055">
          <a:extLst>
            <a:ext uri="{FF2B5EF4-FFF2-40B4-BE49-F238E27FC236}">
              <a16:creationId xmlns:a16="http://schemas.microsoft.com/office/drawing/2014/main" id="{81BA8C5C-BF41-4B22-9E69-AE6026B15C0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57" name="CasellaDiTesto 8056">
          <a:extLst>
            <a:ext uri="{FF2B5EF4-FFF2-40B4-BE49-F238E27FC236}">
              <a16:creationId xmlns:a16="http://schemas.microsoft.com/office/drawing/2014/main" id="{AF12F2FF-CCB4-46BF-BCF0-1822E6C5853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58" name="CasellaDiTesto 8057">
          <a:extLst>
            <a:ext uri="{FF2B5EF4-FFF2-40B4-BE49-F238E27FC236}">
              <a16:creationId xmlns:a16="http://schemas.microsoft.com/office/drawing/2014/main" id="{03B2C020-3BE3-4168-93DA-1317761947E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59" name="CasellaDiTesto 8058">
          <a:extLst>
            <a:ext uri="{FF2B5EF4-FFF2-40B4-BE49-F238E27FC236}">
              <a16:creationId xmlns:a16="http://schemas.microsoft.com/office/drawing/2014/main" id="{EF0DF019-6438-4889-B252-08C5218CDD6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60" name="CasellaDiTesto 8059">
          <a:extLst>
            <a:ext uri="{FF2B5EF4-FFF2-40B4-BE49-F238E27FC236}">
              <a16:creationId xmlns:a16="http://schemas.microsoft.com/office/drawing/2014/main" id="{FB0EE00D-C09E-4127-9676-EAFBE66873D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61" name="CasellaDiTesto 8060">
          <a:extLst>
            <a:ext uri="{FF2B5EF4-FFF2-40B4-BE49-F238E27FC236}">
              <a16:creationId xmlns:a16="http://schemas.microsoft.com/office/drawing/2014/main" id="{C5F41D60-5BE6-4376-9D34-52DC857321B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62" name="CasellaDiTesto 8061">
          <a:extLst>
            <a:ext uri="{FF2B5EF4-FFF2-40B4-BE49-F238E27FC236}">
              <a16:creationId xmlns:a16="http://schemas.microsoft.com/office/drawing/2014/main" id="{A3F19484-24E3-460C-B281-28C825D3C8F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63" name="CasellaDiTesto 8062">
          <a:extLst>
            <a:ext uri="{FF2B5EF4-FFF2-40B4-BE49-F238E27FC236}">
              <a16:creationId xmlns:a16="http://schemas.microsoft.com/office/drawing/2014/main" id="{EA71A79B-B25E-4DED-82FF-30526231DB0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64" name="CasellaDiTesto 8063">
          <a:extLst>
            <a:ext uri="{FF2B5EF4-FFF2-40B4-BE49-F238E27FC236}">
              <a16:creationId xmlns:a16="http://schemas.microsoft.com/office/drawing/2014/main" id="{13B19784-DAA0-4BEF-B7A2-889BDDA7337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65" name="CasellaDiTesto 8064">
          <a:extLst>
            <a:ext uri="{FF2B5EF4-FFF2-40B4-BE49-F238E27FC236}">
              <a16:creationId xmlns:a16="http://schemas.microsoft.com/office/drawing/2014/main" id="{99214D06-1A95-4CFA-8F70-779D613ECA2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66" name="CasellaDiTesto 8065">
          <a:extLst>
            <a:ext uri="{FF2B5EF4-FFF2-40B4-BE49-F238E27FC236}">
              <a16:creationId xmlns:a16="http://schemas.microsoft.com/office/drawing/2014/main" id="{D4DD27A9-1FBB-47D1-B041-19D38BC54A7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67" name="CasellaDiTesto 8066">
          <a:extLst>
            <a:ext uri="{FF2B5EF4-FFF2-40B4-BE49-F238E27FC236}">
              <a16:creationId xmlns:a16="http://schemas.microsoft.com/office/drawing/2014/main" id="{A1C02522-04B2-4696-91D4-75FA442A883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68" name="CasellaDiTesto 8067">
          <a:extLst>
            <a:ext uri="{FF2B5EF4-FFF2-40B4-BE49-F238E27FC236}">
              <a16:creationId xmlns:a16="http://schemas.microsoft.com/office/drawing/2014/main" id="{C56C2437-C7FE-45C5-8AF1-7106782EE15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069" name="CasellaDiTesto 8068">
          <a:extLst>
            <a:ext uri="{FF2B5EF4-FFF2-40B4-BE49-F238E27FC236}">
              <a16:creationId xmlns:a16="http://schemas.microsoft.com/office/drawing/2014/main" id="{9281B879-2B26-4DCC-ACCA-E272736B15F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070" name="CasellaDiTesto 8069">
          <a:extLst>
            <a:ext uri="{FF2B5EF4-FFF2-40B4-BE49-F238E27FC236}">
              <a16:creationId xmlns:a16="http://schemas.microsoft.com/office/drawing/2014/main" id="{98C8E338-417A-4001-8A41-DDE41CA5B64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071" name="CasellaDiTesto 8070">
          <a:extLst>
            <a:ext uri="{FF2B5EF4-FFF2-40B4-BE49-F238E27FC236}">
              <a16:creationId xmlns:a16="http://schemas.microsoft.com/office/drawing/2014/main" id="{1E96FE86-A064-4B22-820E-CA38049DEB5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72" name="CasellaDiTesto 8071">
          <a:extLst>
            <a:ext uri="{FF2B5EF4-FFF2-40B4-BE49-F238E27FC236}">
              <a16:creationId xmlns:a16="http://schemas.microsoft.com/office/drawing/2014/main" id="{9E8F5FE0-F302-4DF3-80A7-3B2FF5B3107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73" name="CasellaDiTesto 8072">
          <a:extLst>
            <a:ext uri="{FF2B5EF4-FFF2-40B4-BE49-F238E27FC236}">
              <a16:creationId xmlns:a16="http://schemas.microsoft.com/office/drawing/2014/main" id="{BDE694B4-71CC-4B8D-9FC8-9FE6518B4CC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74" name="CasellaDiTesto 8073">
          <a:extLst>
            <a:ext uri="{FF2B5EF4-FFF2-40B4-BE49-F238E27FC236}">
              <a16:creationId xmlns:a16="http://schemas.microsoft.com/office/drawing/2014/main" id="{2A912938-B25E-40C8-AC57-1F75E0C18CD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75" name="CasellaDiTesto 8074">
          <a:extLst>
            <a:ext uri="{FF2B5EF4-FFF2-40B4-BE49-F238E27FC236}">
              <a16:creationId xmlns:a16="http://schemas.microsoft.com/office/drawing/2014/main" id="{A98D2AE8-539C-4253-94E7-434A257689B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76" name="CasellaDiTesto 8075">
          <a:extLst>
            <a:ext uri="{FF2B5EF4-FFF2-40B4-BE49-F238E27FC236}">
              <a16:creationId xmlns:a16="http://schemas.microsoft.com/office/drawing/2014/main" id="{1A4F2A5A-8251-4A10-BA89-285F9371B25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77" name="CasellaDiTesto 8076">
          <a:extLst>
            <a:ext uri="{FF2B5EF4-FFF2-40B4-BE49-F238E27FC236}">
              <a16:creationId xmlns:a16="http://schemas.microsoft.com/office/drawing/2014/main" id="{6D302E30-EEDE-43BD-8A32-BBB7D58E6EB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8078" name="CasellaDiTesto 8077">
          <a:extLst>
            <a:ext uri="{FF2B5EF4-FFF2-40B4-BE49-F238E27FC236}">
              <a16:creationId xmlns:a16="http://schemas.microsoft.com/office/drawing/2014/main" id="{2080B9F1-E546-4D76-895F-324F4861788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79" name="CasellaDiTesto 8078">
          <a:extLst>
            <a:ext uri="{FF2B5EF4-FFF2-40B4-BE49-F238E27FC236}">
              <a16:creationId xmlns:a16="http://schemas.microsoft.com/office/drawing/2014/main" id="{4AFAA528-E687-42A8-B280-E0C25C4282E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8080" name="CasellaDiTesto 8079">
          <a:extLst>
            <a:ext uri="{FF2B5EF4-FFF2-40B4-BE49-F238E27FC236}">
              <a16:creationId xmlns:a16="http://schemas.microsoft.com/office/drawing/2014/main" id="{13B11499-928D-4FA3-A34E-F0285FD01F7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81" name="CasellaDiTesto 8080">
          <a:extLst>
            <a:ext uri="{FF2B5EF4-FFF2-40B4-BE49-F238E27FC236}">
              <a16:creationId xmlns:a16="http://schemas.microsoft.com/office/drawing/2014/main" id="{7130869F-8076-4E9D-853E-5CC0A998440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8082" name="CasellaDiTesto 8081">
          <a:extLst>
            <a:ext uri="{FF2B5EF4-FFF2-40B4-BE49-F238E27FC236}">
              <a16:creationId xmlns:a16="http://schemas.microsoft.com/office/drawing/2014/main" id="{17635EAA-CD8F-4FDD-9BA2-935D8566A33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83" name="CasellaDiTesto 8082">
          <a:extLst>
            <a:ext uri="{FF2B5EF4-FFF2-40B4-BE49-F238E27FC236}">
              <a16:creationId xmlns:a16="http://schemas.microsoft.com/office/drawing/2014/main" id="{825415A6-5CCA-4D52-9323-8CB31F10D21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84" name="CasellaDiTesto 8083">
          <a:extLst>
            <a:ext uri="{FF2B5EF4-FFF2-40B4-BE49-F238E27FC236}">
              <a16:creationId xmlns:a16="http://schemas.microsoft.com/office/drawing/2014/main" id="{D1384982-3306-4AF4-8AD2-C7F45A8E70E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85" name="CasellaDiTesto 8084">
          <a:extLst>
            <a:ext uri="{FF2B5EF4-FFF2-40B4-BE49-F238E27FC236}">
              <a16:creationId xmlns:a16="http://schemas.microsoft.com/office/drawing/2014/main" id="{19B314B3-4424-4ACB-9945-5F7CE3ED518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8086" name="CasellaDiTesto 8085">
          <a:extLst>
            <a:ext uri="{FF2B5EF4-FFF2-40B4-BE49-F238E27FC236}">
              <a16:creationId xmlns:a16="http://schemas.microsoft.com/office/drawing/2014/main" id="{3735D088-ADC6-4B07-ACD2-DAE8514F4DB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87" name="CasellaDiTesto 8086">
          <a:extLst>
            <a:ext uri="{FF2B5EF4-FFF2-40B4-BE49-F238E27FC236}">
              <a16:creationId xmlns:a16="http://schemas.microsoft.com/office/drawing/2014/main" id="{A8697A90-DF40-4A34-9383-E08A07EDCB5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88" name="CasellaDiTesto 8087">
          <a:extLst>
            <a:ext uri="{FF2B5EF4-FFF2-40B4-BE49-F238E27FC236}">
              <a16:creationId xmlns:a16="http://schemas.microsoft.com/office/drawing/2014/main" id="{925BB19E-6789-4332-8B8C-6322ABDC14E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89" name="CasellaDiTesto 8088">
          <a:extLst>
            <a:ext uri="{FF2B5EF4-FFF2-40B4-BE49-F238E27FC236}">
              <a16:creationId xmlns:a16="http://schemas.microsoft.com/office/drawing/2014/main" id="{E59CCA94-2E91-463E-99AA-D156935DF99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90" name="CasellaDiTesto 8089">
          <a:extLst>
            <a:ext uri="{FF2B5EF4-FFF2-40B4-BE49-F238E27FC236}">
              <a16:creationId xmlns:a16="http://schemas.microsoft.com/office/drawing/2014/main" id="{2645914D-EA67-4475-91BA-0A50EDFC448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91" name="CasellaDiTesto 8090">
          <a:extLst>
            <a:ext uri="{FF2B5EF4-FFF2-40B4-BE49-F238E27FC236}">
              <a16:creationId xmlns:a16="http://schemas.microsoft.com/office/drawing/2014/main" id="{50737EFA-449E-4839-B467-B16166C65A0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92" name="CasellaDiTesto 8091">
          <a:extLst>
            <a:ext uri="{FF2B5EF4-FFF2-40B4-BE49-F238E27FC236}">
              <a16:creationId xmlns:a16="http://schemas.microsoft.com/office/drawing/2014/main" id="{15C86722-A302-4576-8395-A6498EA7699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93" name="CasellaDiTesto 8092">
          <a:extLst>
            <a:ext uri="{FF2B5EF4-FFF2-40B4-BE49-F238E27FC236}">
              <a16:creationId xmlns:a16="http://schemas.microsoft.com/office/drawing/2014/main" id="{EE61AC06-5FCC-4CF6-8F64-8FDD1191158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8094" name="CasellaDiTesto 8093">
          <a:extLst>
            <a:ext uri="{FF2B5EF4-FFF2-40B4-BE49-F238E27FC236}">
              <a16:creationId xmlns:a16="http://schemas.microsoft.com/office/drawing/2014/main" id="{CE726B36-8909-4CFA-80FE-AD15AA75500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95" name="CasellaDiTesto 8094">
          <a:extLst>
            <a:ext uri="{FF2B5EF4-FFF2-40B4-BE49-F238E27FC236}">
              <a16:creationId xmlns:a16="http://schemas.microsoft.com/office/drawing/2014/main" id="{1B2FB72C-C898-40EF-8099-B390F2B86C6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96" name="CasellaDiTesto 8095">
          <a:extLst>
            <a:ext uri="{FF2B5EF4-FFF2-40B4-BE49-F238E27FC236}">
              <a16:creationId xmlns:a16="http://schemas.microsoft.com/office/drawing/2014/main" id="{A991E7D9-CB07-4503-A5C7-22A355CC976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97" name="CasellaDiTesto 8096">
          <a:extLst>
            <a:ext uri="{FF2B5EF4-FFF2-40B4-BE49-F238E27FC236}">
              <a16:creationId xmlns:a16="http://schemas.microsoft.com/office/drawing/2014/main" id="{DFFEF841-E720-47BB-9020-ADAA28438B5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098" name="CasellaDiTesto 8097">
          <a:extLst>
            <a:ext uri="{FF2B5EF4-FFF2-40B4-BE49-F238E27FC236}">
              <a16:creationId xmlns:a16="http://schemas.microsoft.com/office/drawing/2014/main" id="{1F078F92-4DA2-44D6-8225-3676D4B20F9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099" name="CasellaDiTesto 8098">
          <a:extLst>
            <a:ext uri="{FF2B5EF4-FFF2-40B4-BE49-F238E27FC236}">
              <a16:creationId xmlns:a16="http://schemas.microsoft.com/office/drawing/2014/main" id="{13A05A78-8D52-44DF-81F8-D26A4326EB3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100" name="CasellaDiTesto 8099">
          <a:extLst>
            <a:ext uri="{FF2B5EF4-FFF2-40B4-BE49-F238E27FC236}">
              <a16:creationId xmlns:a16="http://schemas.microsoft.com/office/drawing/2014/main" id="{813D9460-52FA-446B-9D59-16113CB0FDC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101" name="CasellaDiTesto 8100">
          <a:extLst>
            <a:ext uri="{FF2B5EF4-FFF2-40B4-BE49-F238E27FC236}">
              <a16:creationId xmlns:a16="http://schemas.microsoft.com/office/drawing/2014/main" id="{D5921CB5-95ED-46F7-847E-75CA8C51D35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102" name="CasellaDiTesto 8101">
          <a:extLst>
            <a:ext uri="{FF2B5EF4-FFF2-40B4-BE49-F238E27FC236}">
              <a16:creationId xmlns:a16="http://schemas.microsoft.com/office/drawing/2014/main" id="{9FBE7B84-1743-43BB-86E7-476B853419F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103" name="CasellaDiTesto 8102">
          <a:extLst>
            <a:ext uri="{FF2B5EF4-FFF2-40B4-BE49-F238E27FC236}">
              <a16:creationId xmlns:a16="http://schemas.microsoft.com/office/drawing/2014/main" id="{9D183871-7770-49FB-90C5-003AC891087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104" name="CasellaDiTesto 8103">
          <a:extLst>
            <a:ext uri="{FF2B5EF4-FFF2-40B4-BE49-F238E27FC236}">
              <a16:creationId xmlns:a16="http://schemas.microsoft.com/office/drawing/2014/main" id="{53B31BD3-35A1-44A0-96CD-5EC5E7CDF61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105" name="CasellaDiTesto 8104">
          <a:extLst>
            <a:ext uri="{FF2B5EF4-FFF2-40B4-BE49-F238E27FC236}">
              <a16:creationId xmlns:a16="http://schemas.microsoft.com/office/drawing/2014/main" id="{7B894206-A171-4C64-B2FB-E6675BC1C14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8106" name="CasellaDiTesto 8105">
          <a:extLst>
            <a:ext uri="{FF2B5EF4-FFF2-40B4-BE49-F238E27FC236}">
              <a16:creationId xmlns:a16="http://schemas.microsoft.com/office/drawing/2014/main" id="{16A284FC-5C9E-4ED3-BE32-E07DBB55AC6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107" name="CasellaDiTesto 8106">
          <a:extLst>
            <a:ext uri="{FF2B5EF4-FFF2-40B4-BE49-F238E27FC236}">
              <a16:creationId xmlns:a16="http://schemas.microsoft.com/office/drawing/2014/main" id="{2EB19D6E-0D89-40D7-8484-882BF201BC9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108" name="CasellaDiTesto 8107">
          <a:extLst>
            <a:ext uri="{FF2B5EF4-FFF2-40B4-BE49-F238E27FC236}">
              <a16:creationId xmlns:a16="http://schemas.microsoft.com/office/drawing/2014/main" id="{2BB8B99D-3FBA-4796-88E8-D6B002AEF75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109" name="CasellaDiTesto 8108">
          <a:extLst>
            <a:ext uri="{FF2B5EF4-FFF2-40B4-BE49-F238E27FC236}">
              <a16:creationId xmlns:a16="http://schemas.microsoft.com/office/drawing/2014/main" id="{B44904DC-625B-44B8-B916-D9D040C2CD3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110" name="CasellaDiTesto 8109">
          <a:extLst>
            <a:ext uri="{FF2B5EF4-FFF2-40B4-BE49-F238E27FC236}">
              <a16:creationId xmlns:a16="http://schemas.microsoft.com/office/drawing/2014/main" id="{9B16270B-714A-4457-A589-212A46F3E09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111" name="CasellaDiTesto 8110">
          <a:extLst>
            <a:ext uri="{FF2B5EF4-FFF2-40B4-BE49-F238E27FC236}">
              <a16:creationId xmlns:a16="http://schemas.microsoft.com/office/drawing/2014/main" id="{1AEC2C0A-72C7-4D79-B0D3-D96B209F17E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112" name="CasellaDiTesto 8111">
          <a:extLst>
            <a:ext uri="{FF2B5EF4-FFF2-40B4-BE49-F238E27FC236}">
              <a16:creationId xmlns:a16="http://schemas.microsoft.com/office/drawing/2014/main" id="{131B8A6A-C272-402B-9A69-A9735C76A0D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113" name="CasellaDiTesto 8112">
          <a:extLst>
            <a:ext uri="{FF2B5EF4-FFF2-40B4-BE49-F238E27FC236}">
              <a16:creationId xmlns:a16="http://schemas.microsoft.com/office/drawing/2014/main" id="{B2685645-47CE-42A8-B873-E350426FAFA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14" name="CasellaDiTesto 8113">
          <a:extLst>
            <a:ext uri="{FF2B5EF4-FFF2-40B4-BE49-F238E27FC236}">
              <a16:creationId xmlns:a16="http://schemas.microsoft.com/office/drawing/2014/main" id="{D0B9CC4B-F2C2-47EA-8472-EF4056ACEA5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15" name="CasellaDiTesto 8114">
          <a:extLst>
            <a:ext uri="{FF2B5EF4-FFF2-40B4-BE49-F238E27FC236}">
              <a16:creationId xmlns:a16="http://schemas.microsoft.com/office/drawing/2014/main" id="{81ABD823-6126-467A-A683-0FC29DBA632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16" name="CasellaDiTesto 8115">
          <a:extLst>
            <a:ext uri="{FF2B5EF4-FFF2-40B4-BE49-F238E27FC236}">
              <a16:creationId xmlns:a16="http://schemas.microsoft.com/office/drawing/2014/main" id="{3EE0CC30-FB0F-4E3D-889E-D4814091650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17" name="CasellaDiTesto 8116">
          <a:extLst>
            <a:ext uri="{FF2B5EF4-FFF2-40B4-BE49-F238E27FC236}">
              <a16:creationId xmlns:a16="http://schemas.microsoft.com/office/drawing/2014/main" id="{AC736493-3DE0-4FE3-89FA-D3FEDA09216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18" name="CasellaDiTesto 8117">
          <a:extLst>
            <a:ext uri="{FF2B5EF4-FFF2-40B4-BE49-F238E27FC236}">
              <a16:creationId xmlns:a16="http://schemas.microsoft.com/office/drawing/2014/main" id="{CEDCD75A-93DC-454F-8191-1716921399A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19" name="CasellaDiTesto 8118">
          <a:extLst>
            <a:ext uri="{FF2B5EF4-FFF2-40B4-BE49-F238E27FC236}">
              <a16:creationId xmlns:a16="http://schemas.microsoft.com/office/drawing/2014/main" id="{F64064FC-5C20-4791-9E2D-79B0469029D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20" name="CasellaDiTesto 8119">
          <a:extLst>
            <a:ext uri="{FF2B5EF4-FFF2-40B4-BE49-F238E27FC236}">
              <a16:creationId xmlns:a16="http://schemas.microsoft.com/office/drawing/2014/main" id="{27CE77F1-49EB-44B4-A17D-F27EF2D0F9A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21" name="CasellaDiTesto 8120">
          <a:extLst>
            <a:ext uri="{FF2B5EF4-FFF2-40B4-BE49-F238E27FC236}">
              <a16:creationId xmlns:a16="http://schemas.microsoft.com/office/drawing/2014/main" id="{9EF5BCFB-1825-4EAF-BD26-6C8FDD5408F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22" name="CasellaDiTesto 8121">
          <a:extLst>
            <a:ext uri="{FF2B5EF4-FFF2-40B4-BE49-F238E27FC236}">
              <a16:creationId xmlns:a16="http://schemas.microsoft.com/office/drawing/2014/main" id="{E956519C-6CA3-4F35-8187-E368F69FECF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23" name="CasellaDiTesto 8122">
          <a:extLst>
            <a:ext uri="{FF2B5EF4-FFF2-40B4-BE49-F238E27FC236}">
              <a16:creationId xmlns:a16="http://schemas.microsoft.com/office/drawing/2014/main" id="{40508D29-93D7-40A5-B6C4-C5E5FFC76D6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24" name="CasellaDiTesto 8123">
          <a:extLst>
            <a:ext uri="{FF2B5EF4-FFF2-40B4-BE49-F238E27FC236}">
              <a16:creationId xmlns:a16="http://schemas.microsoft.com/office/drawing/2014/main" id="{760325FD-5F73-441B-A7D1-CD4E62C6C48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25" name="CasellaDiTesto 8124">
          <a:extLst>
            <a:ext uri="{FF2B5EF4-FFF2-40B4-BE49-F238E27FC236}">
              <a16:creationId xmlns:a16="http://schemas.microsoft.com/office/drawing/2014/main" id="{D8053C38-F97A-47AA-ACFC-68CCEB31D5D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26" name="CasellaDiTesto 8125">
          <a:extLst>
            <a:ext uri="{FF2B5EF4-FFF2-40B4-BE49-F238E27FC236}">
              <a16:creationId xmlns:a16="http://schemas.microsoft.com/office/drawing/2014/main" id="{9C18AF3E-817C-4553-B5C0-C42377C01AE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27" name="CasellaDiTesto 8126">
          <a:extLst>
            <a:ext uri="{FF2B5EF4-FFF2-40B4-BE49-F238E27FC236}">
              <a16:creationId xmlns:a16="http://schemas.microsoft.com/office/drawing/2014/main" id="{FEA3BC62-3EA8-4960-967A-59DB18D91B5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28" name="CasellaDiTesto 8127">
          <a:extLst>
            <a:ext uri="{FF2B5EF4-FFF2-40B4-BE49-F238E27FC236}">
              <a16:creationId xmlns:a16="http://schemas.microsoft.com/office/drawing/2014/main" id="{54EA2A0C-994C-48AB-8E95-423D421BD01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29" name="CasellaDiTesto 8128">
          <a:extLst>
            <a:ext uri="{FF2B5EF4-FFF2-40B4-BE49-F238E27FC236}">
              <a16:creationId xmlns:a16="http://schemas.microsoft.com/office/drawing/2014/main" id="{18B23E76-B0E2-4EEF-B9CD-DE513E40AC4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30" name="CasellaDiTesto 8129">
          <a:extLst>
            <a:ext uri="{FF2B5EF4-FFF2-40B4-BE49-F238E27FC236}">
              <a16:creationId xmlns:a16="http://schemas.microsoft.com/office/drawing/2014/main" id="{8C5EAF5D-D4B0-43B8-989D-077A548182C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31" name="CasellaDiTesto 8130">
          <a:extLst>
            <a:ext uri="{FF2B5EF4-FFF2-40B4-BE49-F238E27FC236}">
              <a16:creationId xmlns:a16="http://schemas.microsoft.com/office/drawing/2014/main" id="{228DCB08-A2E3-45D1-B8CE-B97CA0AD11E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32" name="CasellaDiTesto 8131">
          <a:extLst>
            <a:ext uri="{FF2B5EF4-FFF2-40B4-BE49-F238E27FC236}">
              <a16:creationId xmlns:a16="http://schemas.microsoft.com/office/drawing/2014/main" id="{27AA425B-639F-422D-A9C9-B505B8CE2C7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33" name="CasellaDiTesto 8132">
          <a:extLst>
            <a:ext uri="{FF2B5EF4-FFF2-40B4-BE49-F238E27FC236}">
              <a16:creationId xmlns:a16="http://schemas.microsoft.com/office/drawing/2014/main" id="{2726AFF7-51EF-4C8E-B807-6806E7058B7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34" name="CasellaDiTesto 8133">
          <a:extLst>
            <a:ext uri="{FF2B5EF4-FFF2-40B4-BE49-F238E27FC236}">
              <a16:creationId xmlns:a16="http://schemas.microsoft.com/office/drawing/2014/main" id="{070BFB66-1B2A-49BB-828B-D736B14857E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35" name="CasellaDiTesto 8134">
          <a:extLst>
            <a:ext uri="{FF2B5EF4-FFF2-40B4-BE49-F238E27FC236}">
              <a16:creationId xmlns:a16="http://schemas.microsoft.com/office/drawing/2014/main" id="{63CE7C87-8F60-4B79-86B7-274B3360FB1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36" name="CasellaDiTesto 8135">
          <a:extLst>
            <a:ext uri="{FF2B5EF4-FFF2-40B4-BE49-F238E27FC236}">
              <a16:creationId xmlns:a16="http://schemas.microsoft.com/office/drawing/2014/main" id="{EA810E30-230B-4620-8E0F-97789F91071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37" name="CasellaDiTesto 8136">
          <a:extLst>
            <a:ext uri="{FF2B5EF4-FFF2-40B4-BE49-F238E27FC236}">
              <a16:creationId xmlns:a16="http://schemas.microsoft.com/office/drawing/2014/main" id="{3FF9F13C-AF60-4517-9D80-A4E6E60D92A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38" name="CasellaDiTesto 8137">
          <a:extLst>
            <a:ext uri="{FF2B5EF4-FFF2-40B4-BE49-F238E27FC236}">
              <a16:creationId xmlns:a16="http://schemas.microsoft.com/office/drawing/2014/main" id="{7A0E10D2-0F11-48D7-8593-8C1A4A2F345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39" name="CasellaDiTesto 8138">
          <a:extLst>
            <a:ext uri="{FF2B5EF4-FFF2-40B4-BE49-F238E27FC236}">
              <a16:creationId xmlns:a16="http://schemas.microsoft.com/office/drawing/2014/main" id="{5E0D1C6E-9901-4084-AEAE-F298CF4697F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40" name="CasellaDiTesto 8139">
          <a:extLst>
            <a:ext uri="{FF2B5EF4-FFF2-40B4-BE49-F238E27FC236}">
              <a16:creationId xmlns:a16="http://schemas.microsoft.com/office/drawing/2014/main" id="{EEB3DB80-7CEE-48FF-837E-E52791F77C4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41" name="CasellaDiTesto 8140">
          <a:extLst>
            <a:ext uri="{FF2B5EF4-FFF2-40B4-BE49-F238E27FC236}">
              <a16:creationId xmlns:a16="http://schemas.microsoft.com/office/drawing/2014/main" id="{580186AB-11BD-455F-91F0-421DA0B3D23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42" name="CasellaDiTesto 8141">
          <a:extLst>
            <a:ext uri="{FF2B5EF4-FFF2-40B4-BE49-F238E27FC236}">
              <a16:creationId xmlns:a16="http://schemas.microsoft.com/office/drawing/2014/main" id="{7202FBB4-E993-4A01-9F02-91189600561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43" name="CasellaDiTesto 8142">
          <a:extLst>
            <a:ext uri="{FF2B5EF4-FFF2-40B4-BE49-F238E27FC236}">
              <a16:creationId xmlns:a16="http://schemas.microsoft.com/office/drawing/2014/main" id="{3303B9B0-A88D-4240-853E-CB79A4D54E8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44" name="CasellaDiTesto 8143">
          <a:extLst>
            <a:ext uri="{FF2B5EF4-FFF2-40B4-BE49-F238E27FC236}">
              <a16:creationId xmlns:a16="http://schemas.microsoft.com/office/drawing/2014/main" id="{EE731680-F5A9-4D70-8917-E8327FDD97A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45" name="CasellaDiTesto 8144">
          <a:extLst>
            <a:ext uri="{FF2B5EF4-FFF2-40B4-BE49-F238E27FC236}">
              <a16:creationId xmlns:a16="http://schemas.microsoft.com/office/drawing/2014/main" id="{ED62B01B-3519-44D1-A817-6BBFEDD8AA9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46" name="CasellaDiTesto 8145">
          <a:extLst>
            <a:ext uri="{FF2B5EF4-FFF2-40B4-BE49-F238E27FC236}">
              <a16:creationId xmlns:a16="http://schemas.microsoft.com/office/drawing/2014/main" id="{3A31F4FC-1592-4965-97C0-52E9394FCFF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47" name="CasellaDiTesto 8146">
          <a:extLst>
            <a:ext uri="{FF2B5EF4-FFF2-40B4-BE49-F238E27FC236}">
              <a16:creationId xmlns:a16="http://schemas.microsoft.com/office/drawing/2014/main" id="{E98AF0B0-C50C-45F6-8321-7333CE0499E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48" name="CasellaDiTesto 8147">
          <a:extLst>
            <a:ext uri="{FF2B5EF4-FFF2-40B4-BE49-F238E27FC236}">
              <a16:creationId xmlns:a16="http://schemas.microsoft.com/office/drawing/2014/main" id="{E16BFDCC-33AC-46A6-8F0A-6FAFA550440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49" name="CasellaDiTesto 8148">
          <a:extLst>
            <a:ext uri="{FF2B5EF4-FFF2-40B4-BE49-F238E27FC236}">
              <a16:creationId xmlns:a16="http://schemas.microsoft.com/office/drawing/2014/main" id="{CFAA41E3-9985-4CEF-80EC-3FEB7394D85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50" name="CasellaDiTesto 8149">
          <a:extLst>
            <a:ext uri="{FF2B5EF4-FFF2-40B4-BE49-F238E27FC236}">
              <a16:creationId xmlns:a16="http://schemas.microsoft.com/office/drawing/2014/main" id="{602C3715-7C35-4403-B653-EAA8B15C76A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51" name="CasellaDiTesto 8150">
          <a:extLst>
            <a:ext uri="{FF2B5EF4-FFF2-40B4-BE49-F238E27FC236}">
              <a16:creationId xmlns:a16="http://schemas.microsoft.com/office/drawing/2014/main" id="{8A9801C2-C151-41C5-80F8-9CC6878A176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52" name="CasellaDiTesto 8151">
          <a:extLst>
            <a:ext uri="{FF2B5EF4-FFF2-40B4-BE49-F238E27FC236}">
              <a16:creationId xmlns:a16="http://schemas.microsoft.com/office/drawing/2014/main" id="{741D5E6A-7D6D-4430-B5A6-867A2B500C8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153" name="CasellaDiTesto 8152">
          <a:extLst>
            <a:ext uri="{FF2B5EF4-FFF2-40B4-BE49-F238E27FC236}">
              <a16:creationId xmlns:a16="http://schemas.microsoft.com/office/drawing/2014/main" id="{16448A7F-081C-4A9A-9B06-AF027BEFE78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154" name="CasellaDiTesto 8153">
          <a:extLst>
            <a:ext uri="{FF2B5EF4-FFF2-40B4-BE49-F238E27FC236}">
              <a16:creationId xmlns:a16="http://schemas.microsoft.com/office/drawing/2014/main" id="{93FAB0CE-73B5-40AE-818A-57D9050828E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155" name="CasellaDiTesto 8154">
          <a:extLst>
            <a:ext uri="{FF2B5EF4-FFF2-40B4-BE49-F238E27FC236}">
              <a16:creationId xmlns:a16="http://schemas.microsoft.com/office/drawing/2014/main" id="{52767D6F-6BD6-4B28-AF1B-3EDF794CA90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56" name="CasellaDiTesto 8155">
          <a:extLst>
            <a:ext uri="{FF2B5EF4-FFF2-40B4-BE49-F238E27FC236}">
              <a16:creationId xmlns:a16="http://schemas.microsoft.com/office/drawing/2014/main" id="{2A3EF48E-D60B-4F22-8CD2-D21DDA724AC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57" name="CasellaDiTesto 8156">
          <a:extLst>
            <a:ext uri="{FF2B5EF4-FFF2-40B4-BE49-F238E27FC236}">
              <a16:creationId xmlns:a16="http://schemas.microsoft.com/office/drawing/2014/main" id="{BD470052-DA5E-4C6B-95C1-35C3CD50A84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58" name="CasellaDiTesto 8157">
          <a:extLst>
            <a:ext uri="{FF2B5EF4-FFF2-40B4-BE49-F238E27FC236}">
              <a16:creationId xmlns:a16="http://schemas.microsoft.com/office/drawing/2014/main" id="{88C2EB7A-849C-44D7-88E6-B0EB2BFE9BB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59" name="CasellaDiTesto 8158">
          <a:extLst>
            <a:ext uri="{FF2B5EF4-FFF2-40B4-BE49-F238E27FC236}">
              <a16:creationId xmlns:a16="http://schemas.microsoft.com/office/drawing/2014/main" id="{C35A5F69-4FCA-45E3-B7AC-1FA147BFD7C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60" name="CasellaDiTesto 8159">
          <a:extLst>
            <a:ext uri="{FF2B5EF4-FFF2-40B4-BE49-F238E27FC236}">
              <a16:creationId xmlns:a16="http://schemas.microsoft.com/office/drawing/2014/main" id="{5C90D2D9-83C0-40E6-913F-A203284CE87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61" name="CasellaDiTesto 8160">
          <a:extLst>
            <a:ext uri="{FF2B5EF4-FFF2-40B4-BE49-F238E27FC236}">
              <a16:creationId xmlns:a16="http://schemas.microsoft.com/office/drawing/2014/main" id="{B029737C-4AA5-4D31-95A8-69265B97ACD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62" name="CasellaDiTesto 8161">
          <a:extLst>
            <a:ext uri="{FF2B5EF4-FFF2-40B4-BE49-F238E27FC236}">
              <a16:creationId xmlns:a16="http://schemas.microsoft.com/office/drawing/2014/main" id="{17FC210A-4024-4CC1-8896-EE6B851A0F3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63" name="CasellaDiTesto 8162">
          <a:extLst>
            <a:ext uri="{FF2B5EF4-FFF2-40B4-BE49-F238E27FC236}">
              <a16:creationId xmlns:a16="http://schemas.microsoft.com/office/drawing/2014/main" id="{47794983-BFF8-4F2D-96E5-4D03A75EE2E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64" name="CasellaDiTesto 8163">
          <a:extLst>
            <a:ext uri="{FF2B5EF4-FFF2-40B4-BE49-F238E27FC236}">
              <a16:creationId xmlns:a16="http://schemas.microsoft.com/office/drawing/2014/main" id="{9CF2E7F8-556D-4290-ADDC-E9CCD8152A0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65" name="CasellaDiTesto 8164">
          <a:extLst>
            <a:ext uri="{FF2B5EF4-FFF2-40B4-BE49-F238E27FC236}">
              <a16:creationId xmlns:a16="http://schemas.microsoft.com/office/drawing/2014/main" id="{74EB03AB-1217-4287-90D8-19586325CCA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66" name="CasellaDiTesto 8165">
          <a:extLst>
            <a:ext uri="{FF2B5EF4-FFF2-40B4-BE49-F238E27FC236}">
              <a16:creationId xmlns:a16="http://schemas.microsoft.com/office/drawing/2014/main" id="{67BB1709-D6B4-444E-B27E-C837ED482B5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67" name="CasellaDiTesto 8166">
          <a:extLst>
            <a:ext uri="{FF2B5EF4-FFF2-40B4-BE49-F238E27FC236}">
              <a16:creationId xmlns:a16="http://schemas.microsoft.com/office/drawing/2014/main" id="{AA09171C-D634-46E4-9F7B-943C87ED3C9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68" name="CasellaDiTesto 8167">
          <a:extLst>
            <a:ext uri="{FF2B5EF4-FFF2-40B4-BE49-F238E27FC236}">
              <a16:creationId xmlns:a16="http://schemas.microsoft.com/office/drawing/2014/main" id="{B3DBED21-5CA7-419A-BA59-F0E57E31AED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69" name="CasellaDiTesto 8168">
          <a:extLst>
            <a:ext uri="{FF2B5EF4-FFF2-40B4-BE49-F238E27FC236}">
              <a16:creationId xmlns:a16="http://schemas.microsoft.com/office/drawing/2014/main" id="{939C5E89-396A-476F-9705-C9DBC91C4D7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70" name="CasellaDiTesto 8169">
          <a:extLst>
            <a:ext uri="{FF2B5EF4-FFF2-40B4-BE49-F238E27FC236}">
              <a16:creationId xmlns:a16="http://schemas.microsoft.com/office/drawing/2014/main" id="{743C8CE8-DF29-4581-BFBE-5CB0396CBA8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71" name="CasellaDiTesto 8170">
          <a:extLst>
            <a:ext uri="{FF2B5EF4-FFF2-40B4-BE49-F238E27FC236}">
              <a16:creationId xmlns:a16="http://schemas.microsoft.com/office/drawing/2014/main" id="{75B06057-DB09-4A5B-8A53-BCADA158881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72" name="CasellaDiTesto 8171">
          <a:extLst>
            <a:ext uri="{FF2B5EF4-FFF2-40B4-BE49-F238E27FC236}">
              <a16:creationId xmlns:a16="http://schemas.microsoft.com/office/drawing/2014/main" id="{288BE601-A836-4517-A41A-228360F4AA7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73" name="CasellaDiTesto 8172">
          <a:extLst>
            <a:ext uri="{FF2B5EF4-FFF2-40B4-BE49-F238E27FC236}">
              <a16:creationId xmlns:a16="http://schemas.microsoft.com/office/drawing/2014/main" id="{1E3AB5BA-BBCB-4BD3-9060-ACF6727D9C2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74" name="CasellaDiTesto 8173">
          <a:extLst>
            <a:ext uri="{FF2B5EF4-FFF2-40B4-BE49-F238E27FC236}">
              <a16:creationId xmlns:a16="http://schemas.microsoft.com/office/drawing/2014/main" id="{48F739C9-3B5C-4378-ACFD-FE564A3B852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75" name="CasellaDiTesto 8174">
          <a:extLst>
            <a:ext uri="{FF2B5EF4-FFF2-40B4-BE49-F238E27FC236}">
              <a16:creationId xmlns:a16="http://schemas.microsoft.com/office/drawing/2014/main" id="{38ADE89D-6D13-455B-99DD-F1909425315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76" name="CasellaDiTesto 8175">
          <a:extLst>
            <a:ext uri="{FF2B5EF4-FFF2-40B4-BE49-F238E27FC236}">
              <a16:creationId xmlns:a16="http://schemas.microsoft.com/office/drawing/2014/main" id="{8640C5F2-EEE8-451B-ACAF-C83D435508F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77" name="CasellaDiTesto 8176">
          <a:extLst>
            <a:ext uri="{FF2B5EF4-FFF2-40B4-BE49-F238E27FC236}">
              <a16:creationId xmlns:a16="http://schemas.microsoft.com/office/drawing/2014/main" id="{06572717-8973-4B88-BDD0-2CE93461DC8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78" name="CasellaDiTesto 8177">
          <a:extLst>
            <a:ext uri="{FF2B5EF4-FFF2-40B4-BE49-F238E27FC236}">
              <a16:creationId xmlns:a16="http://schemas.microsoft.com/office/drawing/2014/main" id="{5AD043A6-CB24-49FC-8A1F-69A8D680631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79" name="CasellaDiTesto 8178">
          <a:extLst>
            <a:ext uri="{FF2B5EF4-FFF2-40B4-BE49-F238E27FC236}">
              <a16:creationId xmlns:a16="http://schemas.microsoft.com/office/drawing/2014/main" id="{7869F266-B880-4E8B-BEA2-D44C2EEC615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80" name="CasellaDiTesto 8179">
          <a:extLst>
            <a:ext uri="{FF2B5EF4-FFF2-40B4-BE49-F238E27FC236}">
              <a16:creationId xmlns:a16="http://schemas.microsoft.com/office/drawing/2014/main" id="{6581D469-1B8D-419A-8FAA-86CFF277FC8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81" name="CasellaDiTesto 8180">
          <a:extLst>
            <a:ext uri="{FF2B5EF4-FFF2-40B4-BE49-F238E27FC236}">
              <a16:creationId xmlns:a16="http://schemas.microsoft.com/office/drawing/2014/main" id="{913F53A8-77C3-414C-BBD9-58973C2DD37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82" name="CasellaDiTesto 8181">
          <a:extLst>
            <a:ext uri="{FF2B5EF4-FFF2-40B4-BE49-F238E27FC236}">
              <a16:creationId xmlns:a16="http://schemas.microsoft.com/office/drawing/2014/main" id="{DB9EFDAA-1FDA-40C5-8F56-D6C96FF015D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83" name="CasellaDiTesto 8182">
          <a:extLst>
            <a:ext uri="{FF2B5EF4-FFF2-40B4-BE49-F238E27FC236}">
              <a16:creationId xmlns:a16="http://schemas.microsoft.com/office/drawing/2014/main" id="{BD08B9FB-509B-4177-B415-DB20EC5E972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84" name="CasellaDiTesto 8183">
          <a:extLst>
            <a:ext uri="{FF2B5EF4-FFF2-40B4-BE49-F238E27FC236}">
              <a16:creationId xmlns:a16="http://schemas.microsoft.com/office/drawing/2014/main" id="{E622D823-6D6F-4A40-BA82-BF8E9E58715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85" name="CasellaDiTesto 8184">
          <a:extLst>
            <a:ext uri="{FF2B5EF4-FFF2-40B4-BE49-F238E27FC236}">
              <a16:creationId xmlns:a16="http://schemas.microsoft.com/office/drawing/2014/main" id="{5A4FAA44-797E-49BA-87F4-DE240211304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86" name="CasellaDiTesto 8185">
          <a:extLst>
            <a:ext uri="{FF2B5EF4-FFF2-40B4-BE49-F238E27FC236}">
              <a16:creationId xmlns:a16="http://schemas.microsoft.com/office/drawing/2014/main" id="{34AE3BE2-01A3-4925-8414-0FF74FF1BAE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87" name="CasellaDiTesto 8186">
          <a:extLst>
            <a:ext uri="{FF2B5EF4-FFF2-40B4-BE49-F238E27FC236}">
              <a16:creationId xmlns:a16="http://schemas.microsoft.com/office/drawing/2014/main" id="{F95A2E3B-09E0-475D-8D8A-51BF8665B90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88" name="CasellaDiTesto 8187">
          <a:extLst>
            <a:ext uri="{FF2B5EF4-FFF2-40B4-BE49-F238E27FC236}">
              <a16:creationId xmlns:a16="http://schemas.microsoft.com/office/drawing/2014/main" id="{4DD677FF-0C8E-49AC-9981-F443A3032B9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89" name="CasellaDiTesto 8188">
          <a:extLst>
            <a:ext uri="{FF2B5EF4-FFF2-40B4-BE49-F238E27FC236}">
              <a16:creationId xmlns:a16="http://schemas.microsoft.com/office/drawing/2014/main" id="{462F6359-5CF5-45DC-AF7F-026F51D5169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90" name="CasellaDiTesto 8189">
          <a:extLst>
            <a:ext uri="{FF2B5EF4-FFF2-40B4-BE49-F238E27FC236}">
              <a16:creationId xmlns:a16="http://schemas.microsoft.com/office/drawing/2014/main" id="{18134A48-8F43-4720-8C1E-381CFAFCCFE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91" name="CasellaDiTesto 8190">
          <a:extLst>
            <a:ext uri="{FF2B5EF4-FFF2-40B4-BE49-F238E27FC236}">
              <a16:creationId xmlns:a16="http://schemas.microsoft.com/office/drawing/2014/main" id="{F00EC17C-E648-4E6E-BB0A-6ED0A624477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92" name="CasellaDiTesto 8191">
          <a:extLst>
            <a:ext uri="{FF2B5EF4-FFF2-40B4-BE49-F238E27FC236}">
              <a16:creationId xmlns:a16="http://schemas.microsoft.com/office/drawing/2014/main" id="{E93E70F2-F478-4FA0-BDD5-3650015FA00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93" name="CasellaDiTesto 8192">
          <a:extLst>
            <a:ext uri="{FF2B5EF4-FFF2-40B4-BE49-F238E27FC236}">
              <a16:creationId xmlns:a16="http://schemas.microsoft.com/office/drawing/2014/main" id="{1838B916-EED1-4731-A36C-282F523ED76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194" name="CasellaDiTesto 8193">
          <a:extLst>
            <a:ext uri="{FF2B5EF4-FFF2-40B4-BE49-F238E27FC236}">
              <a16:creationId xmlns:a16="http://schemas.microsoft.com/office/drawing/2014/main" id="{1648D578-0D87-401D-9CFC-30781446B8A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95" name="CasellaDiTesto 8194">
          <a:extLst>
            <a:ext uri="{FF2B5EF4-FFF2-40B4-BE49-F238E27FC236}">
              <a16:creationId xmlns:a16="http://schemas.microsoft.com/office/drawing/2014/main" id="{9545D72D-0CA8-4C9E-863F-5A59626FD1D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96" name="CasellaDiTesto 8195">
          <a:extLst>
            <a:ext uri="{FF2B5EF4-FFF2-40B4-BE49-F238E27FC236}">
              <a16:creationId xmlns:a16="http://schemas.microsoft.com/office/drawing/2014/main" id="{20B44D94-0A8F-4A15-A27A-47028A9887F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97" name="CasellaDiTesto 8196">
          <a:extLst>
            <a:ext uri="{FF2B5EF4-FFF2-40B4-BE49-F238E27FC236}">
              <a16:creationId xmlns:a16="http://schemas.microsoft.com/office/drawing/2014/main" id="{AF4CD958-5109-4F5F-930D-75C5FB9736D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98" name="CasellaDiTesto 8197">
          <a:extLst>
            <a:ext uri="{FF2B5EF4-FFF2-40B4-BE49-F238E27FC236}">
              <a16:creationId xmlns:a16="http://schemas.microsoft.com/office/drawing/2014/main" id="{95A3BF30-C0D8-4C9E-8253-F6808E780DA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199" name="CasellaDiTesto 8198">
          <a:extLst>
            <a:ext uri="{FF2B5EF4-FFF2-40B4-BE49-F238E27FC236}">
              <a16:creationId xmlns:a16="http://schemas.microsoft.com/office/drawing/2014/main" id="{6EB3D43B-26D8-41D2-840E-6D04929DC9F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00" name="CasellaDiTesto 8199">
          <a:extLst>
            <a:ext uri="{FF2B5EF4-FFF2-40B4-BE49-F238E27FC236}">
              <a16:creationId xmlns:a16="http://schemas.microsoft.com/office/drawing/2014/main" id="{B63B2AAC-2B09-4526-8F77-576C22A191F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01" name="CasellaDiTesto 8200">
          <a:extLst>
            <a:ext uri="{FF2B5EF4-FFF2-40B4-BE49-F238E27FC236}">
              <a16:creationId xmlns:a16="http://schemas.microsoft.com/office/drawing/2014/main" id="{407B70DE-EA87-40E8-8842-DCA0D825FC1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02" name="CasellaDiTesto 8201">
          <a:extLst>
            <a:ext uri="{FF2B5EF4-FFF2-40B4-BE49-F238E27FC236}">
              <a16:creationId xmlns:a16="http://schemas.microsoft.com/office/drawing/2014/main" id="{690E6CC6-B9EA-4296-B4F2-4AE039AA53F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03" name="CasellaDiTesto 8202">
          <a:extLst>
            <a:ext uri="{FF2B5EF4-FFF2-40B4-BE49-F238E27FC236}">
              <a16:creationId xmlns:a16="http://schemas.microsoft.com/office/drawing/2014/main" id="{CA155FF4-AFCD-441E-9760-BAE59DAF1F2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04" name="CasellaDiTesto 8203">
          <a:extLst>
            <a:ext uri="{FF2B5EF4-FFF2-40B4-BE49-F238E27FC236}">
              <a16:creationId xmlns:a16="http://schemas.microsoft.com/office/drawing/2014/main" id="{550CC4B4-FF25-4DD0-B800-200C002A895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05" name="CasellaDiTesto 8204">
          <a:extLst>
            <a:ext uri="{FF2B5EF4-FFF2-40B4-BE49-F238E27FC236}">
              <a16:creationId xmlns:a16="http://schemas.microsoft.com/office/drawing/2014/main" id="{67B4A913-8D46-4672-B41F-E10B9D85134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06" name="CasellaDiTesto 8205">
          <a:extLst>
            <a:ext uri="{FF2B5EF4-FFF2-40B4-BE49-F238E27FC236}">
              <a16:creationId xmlns:a16="http://schemas.microsoft.com/office/drawing/2014/main" id="{0F8243B6-E428-47D7-AF2E-CD27ABA4911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07" name="CasellaDiTesto 8206">
          <a:extLst>
            <a:ext uri="{FF2B5EF4-FFF2-40B4-BE49-F238E27FC236}">
              <a16:creationId xmlns:a16="http://schemas.microsoft.com/office/drawing/2014/main" id="{5B0BF1C8-3139-4EBC-8D5E-F0DDB699443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08" name="CasellaDiTesto 8207">
          <a:extLst>
            <a:ext uri="{FF2B5EF4-FFF2-40B4-BE49-F238E27FC236}">
              <a16:creationId xmlns:a16="http://schemas.microsoft.com/office/drawing/2014/main" id="{E31DF638-BB94-4168-A92E-FA2269A2FA5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09" name="CasellaDiTesto 8208">
          <a:extLst>
            <a:ext uri="{FF2B5EF4-FFF2-40B4-BE49-F238E27FC236}">
              <a16:creationId xmlns:a16="http://schemas.microsoft.com/office/drawing/2014/main" id="{658B8CF4-C741-4C06-B16A-D34556A5430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10" name="CasellaDiTesto 8209">
          <a:extLst>
            <a:ext uri="{FF2B5EF4-FFF2-40B4-BE49-F238E27FC236}">
              <a16:creationId xmlns:a16="http://schemas.microsoft.com/office/drawing/2014/main" id="{81B3221C-4A86-4588-B8B6-6CB21C152E1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11" name="CasellaDiTesto 8210">
          <a:extLst>
            <a:ext uri="{FF2B5EF4-FFF2-40B4-BE49-F238E27FC236}">
              <a16:creationId xmlns:a16="http://schemas.microsoft.com/office/drawing/2014/main" id="{23D58C6E-1D8C-4786-A1A2-5F446883344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12" name="CasellaDiTesto 8211">
          <a:extLst>
            <a:ext uri="{FF2B5EF4-FFF2-40B4-BE49-F238E27FC236}">
              <a16:creationId xmlns:a16="http://schemas.microsoft.com/office/drawing/2014/main" id="{5D2C6DDC-FF2E-4D26-8AD8-8497A18510D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13" name="CasellaDiTesto 8212">
          <a:extLst>
            <a:ext uri="{FF2B5EF4-FFF2-40B4-BE49-F238E27FC236}">
              <a16:creationId xmlns:a16="http://schemas.microsoft.com/office/drawing/2014/main" id="{C77F9230-EC10-4AA1-A095-EB7070A472B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14" name="CasellaDiTesto 8213">
          <a:extLst>
            <a:ext uri="{FF2B5EF4-FFF2-40B4-BE49-F238E27FC236}">
              <a16:creationId xmlns:a16="http://schemas.microsoft.com/office/drawing/2014/main" id="{33DDA7E7-02FB-431F-960F-1D938D0A5A8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15" name="CasellaDiTesto 8214">
          <a:extLst>
            <a:ext uri="{FF2B5EF4-FFF2-40B4-BE49-F238E27FC236}">
              <a16:creationId xmlns:a16="http://schemas.microsoft.com/office/drawing/2014/main" id="{7D35E46D-7F68-4A6E-86F6-AF3538DA6C9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16" name="CasellaDiTesto 8215">
          <a:extLst>
            <a:ext uri="{FF2B5EF4-FFF2-40B4-BE49-F238E27FC236}">
              <a16:creationId xmlns:a16="http://schemas.microsoft.com/office/drawing/2014/main" id="{E3F63BC7-30DB-42C6-9832-A5CD5A60EBD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17" name="CasellaDiTesto 8216">
          <a:extLst>
            <a:ext uri="{FF2B5EF4-FFF2-40B4-BE49-F238E27FC236}">
              <a16:creationId xmlns:a16="http://schemas.microsoft.com/office/drawing/2014/main" id="{DAC0D64B-0CDF-449A-B297-5899F77EF70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18" name="CasellaDiTesto 8217">
          <a:extLst>
            <a:ext uri="{FF2B5EF4-FFF2-40B4-BE49-F238E27FC236}">
              <a16:creationId xmlns:a16="http://schemas.microsoft.com/office/drawing/2014/main" id="{FB855E06-79C7-4A3E-A6C5-ECDB54AEED8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19" name="CasellaDiTesto 8218">
          <a:extLst>
            <a:ext uri="{FF2B5EF4-FFF2-40B4-BE49-F238E27FC236}">
              <a16:creationId xmlns:a16="http://schemas.microsoft.com/office/drawing/2014/main" id="{0427F7CB-D659-47A5-B421-BBB5647FB50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20" name="CasellaDiTesto 8219">
          <a:extLst>
            <a:ext uri="{FF2B5EF4-FFF2-40B4-BE49-F238E27FC236}">
              <a16:creationId xmlns:a16="http://schemas.microsoft.com/office/drawing/2014/main" id="{3D103217-92F4-4377-885F-C5402629ED5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21" name="CasellaDiTesto 8220">
          <a:extLst>
            <a:ext uri="{FF2B5EF4-FFF2-40B4-BE49-F238E27FC236}">
              <a16:creationId xmlns:a16="http://schemas.microsoft.com/office/drawing/2014/main" id="{6FD548D6-5E69-48DA-B32A-C85E4A181FD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22" name="CasellaDiTesto 8221">
          <a:extLst>
            <a:ext uri="{FF2B5EF4-FFF2-40B4-BE49-F238E27FC236}">
              <a16:creationId xmlns:a16="http://schemas.microsoft.com/office/drawing/2014/main" id="{D2F265DB-DF86-4091-B71F-8573A2D3717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23" name="CasellaDiTesto 8222">
          <a:extLst>
            <a:ext uri="{FF2B5EF4-FFF2-40B4-BE49-F238E27FC236}">
              <a16:creationId xmlns:a16="http://schemas.microsoft.com/office/drawing/2014/main" id="{EF3329B1-E26D-450C-A325-1D1A0DE034D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24" name="CasellaDiTesto 8223">
          <a:extLst>
            <a:ext uri="{FF2B5EF4-FFF2-40B4-BE49-F238E27FC236}">
              <a16:creationId xmlns:a16="http://schemas.microsoft.com/office/drawing/2014/main" id="{9A6808DE-67B0-41ED-ABF3-F3077D2A6FD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225" name="CasellaDiTesto 8224">
          <a:extLst>
            <a:ext uri="{FF2B5EF4-FFF2-40B4-BE49-F238E27FC236}">
              <a16:creationId xmlns:a16="http://schemas.microsoft.com/office/drawing/2014/main" id="{A6A81E6A-D7D7-476C-8E35-2225FECF575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226" name="CasellaDiTesto 8225">
          <a:extLst>
            <a:ext uri="{FF2B5EF4-FFF2-40B4-BE49-F238E27FC236}">
              <a16:creationId xmlns:a16="http://schemas.microsoft.com/office/drawing/2014/main" id="{9D35BD4A-1FEA-4833-9516-2B1BF3680AE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227" name="CasellaDiTesto 8226">
          <a:extLst>
            <a:ext uri="{FF2B5EF4-FFF2-40B4-BE49-F238E27FC236}">
              <a16:creationId xmlns:a16="http://schemas.microsoft.com/office/drawing/2014/main" id="{3352C41C-6E59-4A15-972F-172058AB9E3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28" name="CasellaDiTesto 8227">
          <a:extLst>
            <a:ext uri="{FF2B5EF4-FFF2-40B4-BE49-F238E27FC236}">
              <a16:creationId xmlns:a16="http://schemas.microsoft.com/office/drawing/2014/main" id="{C4271183-24A4-427E-AAD2-B95164D08A1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29" name="CasellaDiTesto 8228">
          <a:extLst>
            <a:ext uri="{FF2B5EF4-FFF2-40B4-BE49-F238E27FC236}">
              <a16:creationId xmlns:a16="http://schemas.microsoft.com/office/drawing/2014/main" id="{9FA60B62-9280-46C8-9111-76DC7E9B37E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30" name="CasellaDiTesto 8229">
          <a:extLst>
            <a:ext uri="{FF2B5EF4-FFF2-40B4-BE49-F238E27FC236}">
              <a16:creationId xmlns:a16="http://schemas.microsoft.com/office/drawing/2014/main" id="{41360BE5-2B7A-4090-A3D7-3CBC886D113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31" name="CasellaDiTesto 8230">
          <a:extLst>
            <a:ext uri="{FF2B5EF4-FFF2-40B4-BE49-F238E27FC236}">
              <a16:creationId xmlns:a16="http://schemas.microsoft.com/office/drawing/2014/main" id="{4DD31F1B-97CC-4AB9-8B2C-C9FEF819164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32" name="CasellaDiTesto 8231">
          <a:extLst>
            <a:ext uri="{FF2B5EF4-FFF2-40B4-BE49-F238E27FC236}">
              <a16:creationId xmlns:a16="http://schemas.microsoft.com/office/drawing/2014/main" id="{D9F1194A-EC05-44C5-A061-73F350825E2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33" name="CasellaDiTesto 8232">
          <a:extLst>
            <a:ext uri="{FF2B5EF4-FFF2-40B4-BE49-F238E27FC236}">
              <a16:creationId xmlns:a16="http://schemas.microsoft.com/office/drawing/2014/main" id="{15D218AD-D73F-4686-87C5-D6AB990244B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34" name="CasellaDiTesto 8233">
          <a:extLst>
            <a:ext uri="{FF2B5EF4-FFF2-40B4-BE49-F238E27FC236}">
              <a16:creationId xmlns:a16="http://schemas.microsoft.com/office/drawing/2014/main" id="{8DD67C83-7F38-446B-8C37-23F30396DBE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35" name="CasellaDiTesto 8234">
          <a:extLst>
            <a:ext uri="{FF2B5EF4-FFF2-40B4-BE49-F238E27FC236}">
              <a16:creationId xmlns:a16="http://schemas.microsoft.com/office/drawing/2014/main" id="{B218E351-7A2C-49AA-8437-33C1E605ED3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36" name="CasellaDiTesto 8235">
          <a:extLst>
            <a:ext uri="{FF2B5EF4-FFF2-40B4-BE49-F238E27FC236}">
              <a16:creationId xmlns:a16="http://schemas.microsoft.com/office/drawing/2014/main" id="{674EE38D-1BBB-4DDD-8782-E2162D990C3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37" name="CasellaDiTesto 8236">
          <a:extLst>
            <a:ext uri="{FF2B5EF4-FFF2-40B4-BE49-F238E27FC236}">
              <a16:creationId xmlns:a16="http://schemas.microsoft.com/office/drawing/2014/main" id="{425794F8-8978-401D-AA17-E9FE1B853DD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38" name="CasellaDiTesto 8237">
          <a:extLst>
            <a:ext uri="{FF2B5EF4-FFF2-40B4-BE49-F238E27FC236}">
              <a16:creationId xmlns:a16="http://schemas.microsoft.com/office/drawing/2014/main" id="{73106455-A6F8-4ADD-9F53-B11C2E716EA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39" name="CasellaDiTesto 8238">
          <a:extLst>
            <a:ext uri="{FF2B5EF4-FFF2-40B4-BE49-F238E27FC236}">
              <a16:creationId xmlns:a16="http://schemas.microsoft.com/office/drawing/2014/main" id="{95AE460F-433A-45D1-A219-2E142735061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40" name="CasellaDiTesto 8239">
          <a:extLst>
            <a:ext uri="{FF2B5EF4-FFF2-40B4-BE49-F238E27FC236}">
              <a16:creationId xmlns:a16="http://schemas.microsoft.com/office/drawing/2014/main" id="{EF9DAED7-0737-4A4C-AF57-5B8310D870A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41" name="CasellaDiTesto 8240">
          <a:extLst>
            <a:ext uri="{FF2B5EF4-FFF2-40B4-BE49-F238E27FC236}">
              <a16:creationId xmlns:a16="http://schemas.microsoft.com/office/drawing/2014/main" id="{639C2388-F8DE-4293-8404-3A92C07C821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42" name="CasellaDiTesto 8241">
          <a:extLst>
            <a:ext uri="{FF2B5EF4-FFF2-40B4-BE49-F238E27FC236}">
              <a16:creationId xmlns:a16="http://schemas.microsoft.com/office/drawing/2014/main" id="{02B62584-187B-4EC3-8777-9FD2BC46495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43" name="CasellaDiTesto 8242">
          <a:extLst>
            <a:ext uri="{FF2B5EF4-FFF2-40B4-BE49-F238E27FC236}">
              <a16:creationId xmlns:a16="http://schemas.microsoft.com/office/drawing/2014/main" id="{0991ED9F-29B5-408B-A289-2B78904095C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44" name="CasellaDiTesto 8243">
          <a:extLst>
            <a:ext uri="{FF2B5EF4-FFF2-40B4-BE49-F238E27FC236}">
              <a16:creationId xmlns:a16="http://schemas.microsoft.com/office/drawing/2014/main" id="{AF8FA080-64D4-4A7E-A690-C710A063BF6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45" name="CasellaDiTesto 8244">
          <a:extLst>
            <a:ext uri="{FF2B5EF4-FFF2-40B4-BE49-F238E27FC236}">
              <a16:creationId xmlns:a16="http://schemas.microsoft.com/office/drawing/2014/main" id="{C8473B32-61C9-43B5-B07A-0C39E28899C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46" name="CasellaDiTesto 8245">
          <a:extLst>
            <a:ext uri="{FF2B5EF4-FFF2-40B4-BE49-F238E27FC236}">
              <a16:creationId xmlns:a16="http://schemas.microsoft.com/office/drawing/2014/main" id="{8EAB7673-7CE0-462C-BE5E-3266E0C9308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47" name="CasellaDiTesto 8246">
          <a:extLst>
            <a:ext uri="{FF2B5EF4-FFF2-40B4-BE49-F238E27FC236}">
              <a16:creationId xmlns:a16="http://schemas.microsoft.com/office/drawing/2014/main" id="{EBD6E7E4-968C-452C-A290-5AED860AA23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48" name="CasellaDiTesto 8247">
          <a:extLst>
            <a:ext uri="{FF2B5EF4-FFF2-40B4-BE49-F238E27FC236}">
              <a16:creationId xmlns:a16="http://schemas.microsoft.com/office/drawing/2014/main" id="{71E03CFB-8F2B-487E-8AF7-A369FCC31FF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49" name="CasellaDiTesto 8248">
          <a:extLst>
            <a:ext uri="{FF2B5EF4-FFF2-40B4-BE49-F238E27FC236}">
              <a16:creationId xmlns:a16="http://schemas.microsoft.com/office/drawing/2014/main" id="{C6B6C3E8-3F6B-4C92-BDC3-CD8A717BB72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50" name="CasellaDiTesto 8249">
          <a:extLst>
            <a:ext uri="{FF2B5EF4-FFF2-40B4-BE49-F238E27FC236}">
              <a16:creationId xmlns:a16="http://schemas.microsoft.com/office/drawing/2014/main" id="{99C65946-6B0F-4564-B541-61D5F68BCC2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51" name="CasellaDiTesto 8250">
          <a:extLst>
            <a:ext uri="{FF2B5EF4-FFF2-40B4-BE49-F238E27FC236}">
              <a16:creationId xmlns:a16="http://schemas.microsoft.com/office/drawing/2014/main" id="{505A5366-5A95-4F8C-AE44-E64A9C196A2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52" name="CasellaDiTesto 8251">
          <a:extLst>
            <a:ext uri="{FF2B5EF4-FFF2-40B4-BE49-F238E27FC236}">
              <a16:creationId xmlns:a16="http://schemas.microsoft.com/office/drawing/2014/main" id="{EDD1FF27-8F63-425C-A496-406480BD6D3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53" name="CasellaDiTesto 8252">
          <a:extLst>
            <a:ext uri="{FF2B5EF4-FFF2-40B4-BE49-F238E27FC236}">
              <a16:creationId xmlns:a16="http://schemas.microsoft.com/office/drawing/2014/main" id="{1F06EED7-A47A-4478-986A-26E21614335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54" name="CasellaDiTesto 8253">
          <a:extLst>
            <a:ext uri="{FF2B5EF4-FFF2-40B4-BE49-F238E27FC236}">
              <a16:creationId xmlns:a16="http://schemas.microsoft.com/office/drawing/2014/main" id="{E3AAB4F0-8C02-43F9-A3E9-F55978D9C98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55" name="CasellaDiTesto 8254">
          <a:extLst>
            <a:ext uri="{FF2B5EF4-FFF2-40B4-BE49-F238E27FC236}">
              <a16:creationId xmlns:a16="http://schemas.microsoft.com/office/drawing/2014/main" id="{28D271C5-1BFD-4615-A3F7-D4AD0087337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56" name="CasellaDiTesto 8255">
          <a:extLst>
            <a:ext uri="{FF2B5EF4-FFF2-40B4-BE49-F238E27FC236}">
              <a16:creationId xmlns:a16="http://schemas.microsoft.com/office/drawing/2014/main" id="{507AA778-E729-4DA9-8AED-331CC267A9E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57" name="CasellaDiTesto 8256">
          <a:extLst>
            <a:ext uri="{FF2B5EF4-FFF2-40B4-BE49-F238E27FC236}">
              <a16:creationId xmlns:a16="http://schemas.microsoft.com/office/drawing/2014/main" id="{7AD5B25C-A20F-4909-B6BF-1C0AC64D95E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58" name="CasellaDiTesto 8257">
          <a:extLst>
            <a:ext uri="{FF2B5EF4-FFF2-40B4-BE49-F238E27FC236}">
              <a16:creationId xmlns:a16="http://schemas.microsoft.com/office/drawing/2014/main" id="{C8E89091-2A21-4467-AAC4-FF2943C70E0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59" name="CasellaDiTesto 8258">
          <a:extLst>
            <a:ext uri="{FF2B5EF4-FFF2-40B4-BE49-F238E27FC236}">
              <a16:creationId xmlns:a16="http://schemas.microsoft.com/office/drawing/2014/main" id="{D606C846-5BA6-4F5D-B85B-91C9E84D41F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60" name="CasellaDiTesto 8259">
          <a:extLst>
            <a:ext uri="{FF2B5EF4-FFF2-40B4-BE49-F238E27FC236}">
              <a16:creationId xmlns:a16="http://schemas.microsoft.com/office/drawing/2014/main" id="{609A0F65-7DB4-41AB-AD9B-94B0D231B32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61" name="CasellaDiTesto 8260">
          <a:extLst>
            <a:ext uri="{FF2B5EF4-FFF2-40B4-BE49-F238E27FC236}">
              <a16:creationId xmlns:a16="http://schemas.microsoft.com/office/drawing/2014/main" id="{E05CA201-2B14-4851-8519-15FDF707E2A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62" name="CasellaDiTesto 8261">
          <a:extLst>
            <a:ext uri="{FF2B5EF4-FFF2-40B4-BE49-F238E27FC236}">
              <a16:creationId xmlns:a16="http://schemas.microsoft.com/office/drawing/2014/main" id="{C81C4013-EF5B-4A0A-B387-48A16C31B3F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63" name="CasellaDiTesto 8262">
          <a:extLst>
            <a:ext uri="{FF2B5EF4-FFF2-40B4-BE49-F238E27FC236}">
              <a16:creationId xmlns:a16="http://schemas.microsoft.com/office/drawing/2014/main" id="{72EAB6D2-8B70-42A3-BCCD-B4BA8DC9DF3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64" name="CasellaDiTesto 8263">
          <a:extLst>
            <a:ext uri="{FF2B5EF4-FFF2-40B4-BE49-F238E27FC236}">
              <a16:creationId xmlns:a16="http://schemas.microsoft.com/office/drawing/2014/main" id="{F8C23E12-E66A-4F4C-AE77-CC78DBA76F4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65" name="CasellaDiTesto 8264">
          <a:extLst>
            <a:ext uri="{FF2B5EF4-FFF2-40B4-BE49-F238E27FC236}">
              <a16:creationId xmlns:a16="http://schemas.microsoft.com/office/drawing/2014/main" id="{4C150F04-8BBE-40ED-926B-178848BF9E3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8266" name="CasellaDiTesto 8265">
          <a:extLst>
            <a:ext uri="{FF2B5EF4-FFF2-40B4-BE49-F238E27FC236}">
              <a16:creationId xmlns:a16="http://schemas.microsoft.com/office/drawing/2014/main" id="{7C9B46E1-D86C-4F7E-8D04-5E7E38E9F75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267" name="CasellaDiTesto 8266">
          <a:extLst>
            <a:ext uri="{FF2B5EF4-FFF2-40B4-BE49-F238E27FC236}">
              <a16:creationId xmlns:a16="http://schemas.microsoft.com/office/drawing/2014/main" id="{68C842B0-3BA9-46CF-BCAE-1CABC429978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268" name="CasellaDiTesto 8267">
          <a:extLst>
            <a:ext uri="{FF2B5EF4-FFF2-40B4-BE49-F238E27FC236}">
              <a16:creationId xmlns:a16="http://schemas.microsoft.com/office/drawing/2014/main" id="{32AD8834-BBAA-4AAB-A3A5-4341904A530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269" name="CasellaDiTesto 8268">
          <a:extLst>
            <a:ext uri="{FF2B5EF4-FFF2-40B4-BE49-F238E27FC236}">
              <a16:creationId xmlns:a16="http://schemas.microsoft.com/office/drawing/2014/main" id="{2EBAAB6D-17EF-4157-BC3F-2AEBD84291D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70" name="CasellaDiTesto 8269">
          <a:extLst>
            <a:ext uri="{FF2B5EF4-FFF2-40B4-BE49-F238E27FC236}">
              <a16:creationId xmlns:a16="http://schemas.microsoft.com/office/drawing/2014/main" id="{AB873D4D-9F9F-4281-99C2-A48FC8151E9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71" name="CasellaDiTesto 8270">
          <a:extLst>
            <a:ext uri="{FF2B5EF4-FFF2-40B4-BE49-F238E27FC236}">
              <a16:creationId xmlns:a16="http://schemas.microsoft.com/office/drawing/2014/main" id="{EF15B4EB-7377-4E88-B223-99CCAB06C17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72" name="CasellaDiTesto 8271">
          <a:extLst>
            <a:ext uri="{FF2B5EF4-FFF2-40B4-BE49-F238E27FC236}">
              <a16:creationId xmlns:a16="http://schemas.microsoft.com/office/drawing/2014/main" id="{0B370CB7-5784-4318-A661-90C0AAB1FFC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73" name="CasellaDiTesto 8272">
          <a:extLst>
            <a:ext uri="{FF2B5EF4-FFF2-40B4-BE49-F238E27FC236}">
              <a16:creationId xmlns:a16="http://schemas.microsoft.com/office/drawing/2014/main" id="{CAAC25A7-FFA7-4A07-8EE6-E39A790741B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74" name="CasellaDiTesto 8273">
          <a:extLst>
            <a:ext uri="{FF2B5EF4-FFF2-40B4-BE49-F238E27FC236}">
              <a16:creationId xmlns:a16="http://schemas.microsoft.com/office/drawing/2014/main" id="{72A84ADE-7989-483B-B6A9-0459FFC83CE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75" name="CasellaDiTesto 8274">
          <a:extLst>
            <a:ext uri="{FF2B5EF4-FFF2-40B4-BE49-F238E27FC236}">
              <a16:creationId xmlns:a16="http://schemas.microsoft.com/office/drawing/2014/main" id="{92DEDB2A-4533-4EF0-893D-8AC7C589F54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276" name="CasellaDiTesto 8275">
          <a:extLst>
            <a:ext uri="{FF2B5EF4-FFF2-40B4-BE49-F238E27FC236}">
              <a16:creationId xmlns:a16="http://schemas.microsoft.com/office/drawing/2014/main" id="{5F54D243-FC0D-4E33-B0C8-F3CB1F79ACE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277" name="CasellaDiTesto 8276">
          <a:extLst>
            <a:ext uri="{FF2B5EF4-FFF2-40B4-BE49-F238E27FC236}">
              <a16:creationId xmlns:a16="http://schemas.microsoft.com/office/drawing/2014/main" id="{E95B10C9-FD13-437F-9F9D-48A20FC3B86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278" name="CasellaDiTesto 8277">
          <a:extLst>
            <a:ext uri="{FF2B5EF4-FFF2-40B4-BE49-F238E27FC236}">
              <a16:creationId xmlns:a16="http://schemas.microsoft.com/office/drawing/2014/main" id="{13885760-B30F-4476-B45C-1BFB56C9EED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279" name="CasellaDiTesto 8278">
          <a:extLst>
            <a:ext uri="{FF2B5EF4-FFF2-40B4-BE49-F238E27FC236}">
              <a16:creationId xmlns:a16="http://schemas.microsoft.com/office/drawing/2014/main" id="{46C2A609-EBD4-43FB-9FB3-BB9791A4CF3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280" name="CasellaDiTesto 8279">
          <a:extLst>
            <a:ext uri="{FF2B5EF4-FFF2-40B4-BE49-F238E27FC236}">
              <a16:creationId xmlns:a16="http://schemas.microsoft.com/office/drawing/2014/main" id="{FC569FFD-D53C-437B-BB1C-B168952458A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281" name="CasellaDiTesto 8280">
          <a:extLst>
            <a:ext uri="{FF2B5EF4-FFF2-40B4-BE49-F238E27FC236}">
              <a16:creationId xmlns:a16="http://schemas.microsoft.com/office/drawing/2014/main" id="{246959A5-4B22-4FCD-972C-5D745A9B599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282" name="CasellaDiTesto 8281">
          <a:extLst>
            <a:ext uri="{FF2B5EF4-FFF2-40B4-BE49-F238E27FC236}">
              <a16:creationId xmlns:a16="http://schemas.microsoft.com/office/drawing/2014/main" id="{FB751748-6F6F-4A42-AA30-13EDA8F886F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283" name="CasellaDiTesto 8282">
          <a:extLst>
            <a:ext uri="{FF2B5EF4-FFF2-40B4-BE49-F238E27FC236}">
              <a16:creationId xmlns:a16="http://schemas.microsoft.com/office/drawing/2014/main" id="{567B1629-7E12-4289-94B4-94F9B2FD70D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284" name="CasellaDiTesto 8283">
          <a:extLst>
            <a:ext uri="{FF2B5EF4-FFF2-40B4-BE49-F238E27FC236}">
              <a16:creationId xmlns:a16="http://schemas.microsoft.com/office/drawing/2014/main" id="{A5541E34-91FD-4658-A789-F0671B020E7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285" name="CasellaDiTesto 8284">
          <a:extLst>
            <a:ext uri="{FF2B5EF4-FFF2-40B4-BE49-F238E27FC236}">
              <a16:creationId xmlns:a16="http://schemas.microsoft.com/office/drawing/2014/main" id="{968529C1-CE16-4C1B-8C07-273B84F8213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286" name="CasellaDiTesto 8285">
          <a:extLst>
            <a:ext uri="{FF2B5EF4-FFF2-40B4-BE49-F238E27FC236}">
              <a16:creationId xmlns:a16="http://schemas.microsoft.com/office/drawing/2014/main" id="{7002E37A-5BA2-45C8-BABD-A717F1ECE96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287" name="CasellaDiTesto 8286">
          <a:extLst>
            <a:ext uri="{FF2B5EF4-FFF2-40B4-BE49-F238E27FC236}">
              <a16:creationId xmlns:a16="http://schemas.microsoft.com/office/drawing/2014/main" id="{59520B03-B8D8-44DF-B8A8-7B7E79B0F68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288" name="CasellaDiTesto 8287">
          <a:extLst>
            <a:ext uri="{FF2B5EF4-FFF2-40B4-BE49-F238E27FC236}">
              <a16:creationId xmlns:a16="http://schemas.microsoft.com/office/drawing/2014/main" id="{055C11F2-D80B-4205-A28A-FB0B155FF8C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289" name="CasellaDiTesto 8288">
          <a:extLst>
            <a:ext uri="{FF2B5EF4-FFF2-40B4-BE49-F238E27FC236}">
              <a16:creationId xmlns:a16="http://schemas.microsoft.com/office/drawing/2014/main" id="{6D4A0C1B-7C7C-461F-9428-F7CE68A026D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290" name="CasellaDiTesto 8289">
          <a:extLst>
            <a:ext uri="{FF2B5EF4-FFF2-40B4-BE49-F238E27FC236}">
              <a16:creationId xmlns:a16="http://schemas.microsoft.com/office/drawing/2014/main" id="{3CD33ACA-E276-47DA-BFF7-179BD4A946F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291" name="CasellaDiTesto 8290">
          <a:extLst>
            <a:ext uri="{FF2B5EF4-FFF2-40B4-BE49-F238E27FC236}">
              <a16:creationId xmlns:a16="http://schemas.microsoft.com/office/drawing/2014/main" id="{BDA8E88A-EFD1-4EC4-9562-9EB2376E8E8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292" name="CasellaDiTesto 8291">
          <a:extLst>
            <a:ext uri="{FF2B5EF4-FFF2-40B4-BE49-F238E27FC236}">
              <a16:creationId xmlns:a16="http://schemas.microsoft.com/office/drawing/2014/main" id="{CE48C12D-BC60-49E7-BDE0-82672E5B9F8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293" name="CasellaDiTesto 8292">
          <a:extLst>
            <a:ext uri="{FF2B5EF4-FFF2-40B4-BE49-F238E27FC236}">
              <a16:creationId xmlns:a16="http://schemas.microsoft.com/office/drawing/2014/main" id="{DCCD94D1-7EEA-41F2-947E-BD2D8879392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294" name="CasellaDiTesto 8293">
          <a:extLst>
            <a:ext uri="{FF2B5EF4-FFF2-40B4-BE49-F238E27FC236}">
              <a16:creationId xmlns:a16="http://schemas.microsoft.com/office/drawing/2014/main" id="{27390F07-3D5F-4838-AD50-C5597ACCCD2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295" name="CasellaDiTesto 8294">
          <a:extLst>
            <a:ext uri="{FF2B5EF4-FFF2-40B4-BE49-F238E27FC236}">
              <a16:creationId xmlns:a16="http://schemas.microsoft.com/office/drawing/2014/main" id="{E426A893-792E-4198-8B31-7C872F6924F2}"/>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296" name="CasellaDiTesto 8295">
          <a:extLst>
            <a:ext uri="{FF2B5EF4-FFF2-40B4-BE49-F238E27FC236}">
              <a16:creationId xmlns:a16="http://schemas.microsoft.com/office/drawing/2014/main" id="{193BF306-6CC9-4D4E-A011-B93E824054E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97" name="CasellaDiTesto 8296">
          <a:extLst>
            <a:ext uri="{FF2B5EF4-FFF2-40B4-BE49-F238E27FC236}">
              <a16:creationId xmlns:a16="http://schemas.microsoft.com/office/drawing/2014/main" id="{A30BC333-91CD-4FF9-8920-41EDAE38C0E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98" name="CasellaDiTesto 8297">
          <a:extLst>
            <a:ext uri="{FF2B5EF4-FFF2-40B4-BE49-F238E27FC236}">
              <a16:creationId xmlns:a16="http://schemas.microsoft.com/office/drawing/2014/main" id="{9A042C0E-581E-4B13-9DF2-66744AE15BC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299" name="CasellaDiTesto 8298">
          <a:extLst>
            <a:ext uri="{FF2B5EF4-FFF2-40B4-BE49-F238E27FC236}">
              <a16:creationId xmlns:a16="http://schemas.microsoft.com/office/drawing/2014/main" id="{8244A64B-B8E3-4219-8C7A-06D4C419243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300" name="CasellaDiTesto 8299">
          <a:extLst>
            <a:ext uri="{FF2B5EF4-FFF2-40B4-BE49-F238E27FC236}">
              <a16:creationId xmlns:a16="http://schemas.microsoft.com/office/drawing/2014/main" id="{7C2D2C76-3093-45F6-BB83-2FC717C71CD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301" name="CasellaDiTesto 8300">
          <a:extLst>
            <a:ext uri="{FF2B5EF4-FFF2-40B4-BE49-F238E27FC236}">
              <a16:creationId xmlns:a16="http://schemas.microsoft.com/office/drawing/2014/main" id="{7289788C-9761-4D19-838E-CAA0C246D71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302" name="CasellaDiTesto 8301">
          <a:extLst>
            <a:ext uri="{FF2B5EF4-FFF2-40B4-BE49-F238E27FC236}">
              <a16:creationId xmlns:a16="http://schemas.microsoft.com/office/drawing/2014/main" id="{D1FE7B0C-FFCB-4737-8D48-688EFDEBFE2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303" name="CasellaDiTesto 8302">
          <a:extLst>
            <a:ext uri="{FF2B5EF4-FFF2-40B4-BE49-F238E27FC236}">
              <a16:creationId xmlns:a16="http://schemas.microsoft.com/office/drawing/2014/main" id="{E0B65816-39ED-4EA8-8E22-43D0CDDA4B70}"/>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304" name="CasellaDiTesto 8303">
          <a:extLst>
            <a:ext uri="{FF2B5EF4-FFF2-40B4-BE49-F238E27FC236}">
              <a16:creationId xmlns:a16="http://schemas.microsoft.com/office/drawing/2014/main" id="{DBAC39BE-C54C-40E7-865D-C2607A0395B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05" name="CasellaDiTesto 8304">
          <a:extLst>
            <a:ext uri="{FF2B5EF4-FFF2-40B4-BE49-F238E27FC236}">
              <a16:creationId xmlns:a16="http://schemas.microsoft.com/office/drawing/2014/main" id="{16DDF9DE-290E-4D51-BD17-B898F888AE5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06" name="CasellaDiTesto 8305">
          <a:extLst>
            <a:ext uri="{FF2B5EF4-FFF2-40B4-BE49-F238E27FC236}">
              <a16:creationId xmlns:a16="http://schemas.microsoft.com/office/drawing/2014/main" id="{68E0C6FB-807B-4AC7-AB6D-43A85D3969F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07" name="CasellaDiTesto 8306">
          <a:extLst>
            <a:ext uri="{FF2B5EF4-FFF2-40B4-BE49-F238E27FC236}">
              <a16:creationId xmlns:a16="http://schemas.microsoft.com/office/drawing/2014/main" id="{E09BB61F-3190-4DC3-8162-ACA618FA46B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08" name="CasellaDiTesto 8307">
          <a:extLst>
            <a:ext uri="{FF2B5EF4-FFF2-40B4-BE49-F238E27FC236}">
              <a16:creationId xmlns:a16="http://schemas.microsoft.com/office/drawing/2014/main" id="{AAB1DAD3-F199-42BB-ABF0-1E2BB2D46E7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09" name="CasellaDiTesto 8308">
          <a:extLst>
            <a:ext uri="{FF2B5EF4-FFF2-40B4-BE49-F238E27FC236}">
              <a16:creationId xmlns:a16="http://schemas.microsoft.com/office/drawing/2014/main" id="{60331DF5-F51C-4B3C-80A2-0975A253EDA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10" name="CasellaDiTesto 8309">
          <a:extLst>
            <a:ext uri="{FF2B5EF4-FFF2-40B4-BE49-F238E27FC236}">
              <a16:creationId xmlns:a16="http://schemas.microsoft.com/office/drawing/2014/main" id="{6089F351-75EE-4B2C-8310-EF741BDDE5C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8311" name="CasellaDiTesto 8310">
          <a:extLst>
            <a:ext uri="{FF2B5EF4-FFF2-40B4-BE49-F238E27FC236}">
              <a16:creationId xmlns:a16="http://schemas.microsoft.com/office/drawing/2014/main" id="{BD6334AC-A85F-48AC-89C0-2B750464C9E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8312" name="CasellaDiTesto 8311">
          <a:extLst>
            <a:ext uri="{FF2B5EF4-FFF2-40B4-BE49-F238E27FC236}">
              <a16:creationId xmlns:a16="http://schemas.microsoft.com/office/drawing/2014/main" id="{AA2F9ABD-63DB-4FAC-87FB-B20348C5838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8313" name="CasellaDiTesto 8312">
          <a:extLst>
            <a:ext uri="{FF2B5EF4-FFF2-40B4-BE49-F238E27FC236}">
              <a16:creationId xmlns:a16="http://schemas.microsoft.com/office/drawing/2014/main" id="{68D7C248-2A27-4C8E-B682-33665108F1C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8314" name="CasellaDiTesto 8313">
          <a:extLst>
            <a:ext uri="{FF2B5EF4-FFF2-40B4-BE49-F238E27FC236}">
              <a16:creationId xmlns:a16="http://schemas.microsoft.com/office/drawing/2014/main" id="{9BB3398A-E4DA-46B9-9CCE-89AB929C3F4A}"/>
            </a:ext>
          </a:extLst>
        </xdr:cNvPr>
        <xdr:cNvSpPr txBox="1"/>
      </xdr:nvSpPr>
      <xdr:spPr>
        <a:xfrm>
          <a:off x="15623721" y="12330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8315" name="CasellaDiTesto 8314">
          <a:extLst>
            <a:ext uri="{FF2B5EF4-FFF2-40B4-BE49-F238E27FC236}">
              <a16:creationId xmlns:a16="http://schemas.microsoft.com/office/drawing/2014/main" id="{B700B2E5-199F-46D1-A68D-3CF3D6016002}"/>
            </a:ext>
          </a:extLst>
        </xdr:cNvPr>
        <xdr:cNvSpPr txBox="1"/>
      </xdr:nvSpPr>
      <xdr:spPr>
        <a:xfrm>
          <a:off x="15623721" y="12330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8316" name="CasellaDiTesto 8315">
          <a:extLst>
            <a:ext uri="{FF2B5EF4-FFF2-40B4-BE49-F238E27FC236}">
              <a16:creationId xmlns:a16="http://schemas.microsoft.com/office/drawing/2014/main" id="{BC858F8C-AD04-4846-B0C2-17EB137CD61A}"/>
            </a:ext>
          </a:extLst>
        </xdr:cNvPr>
        <xdr:cNvSpPr txBox="1"/>
      </xdr:nvSpPr>
      <xdr:spPr>
        <a:xfrm>
          <a:off x="15623721" y="12330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17" name="CasellaDiTesto 8316">
          <a:extLst>
            <a:ext uri="{FF2B5EF4-FFF2-40B4-BE49-F238E27FC236}">
              <a16:creationId xmlns:a16="http://schemas.microsoft.com/office/drawing/2014/main" id="{C5B557E8-5431-47AE-BA0B-4E9E19BAEE63}"/>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18" name="CasellaDiTesto 8317">
          <a:extLst>
            <a:ext uri="{FF2B5EF4-FFF2-40B4-BE49-F238E27FC236}">
              <a16:creationId xmlns:a16="http://schemas.microsoft.com/office/drawing/2014/main" id="{7BF33740-CD85-45C0-B1A4-8CB07E30D48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19" name="CasellaDiTesto 8318">
          <a:extLst>
            <a:ext uri="{FF2B5EF4-FFF2-40B4-BE49-F238E27FC236}">
              <a16:creationId xmlns:a16="http://schemas.microsoft.com/office/drawing/2014/main" id="{CADC0F4E-9F45-4D3F-B996-B283FC46ED3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20" name="CasellaDiTesto 8319">
          <a:extLst>
            <a:ext uri="{FF2B5EF4-FFF2-40B4-BE49-F238E27FC236}">
              <a16:creationId xmlns:a16="http://schemas.microsoft.com/office/drawing/2014/main" id="{69E48F03-ECCC-4622-9BF0-7EDA80BDA2E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21" name="CasellaDiTesto 8320">
          <a:extLst>
            <a:ext uri="{FF2B5EF4-FFF2-40B4-BE49-F238E27FC236}">
              <a16:creationId xmlns:a16="http://schemas.microsoft.com/office/drawing/2014/main" id="{6002AD40-CE09-49E3-99DF-D26F96BB56E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22" name="CasellaDiTesto 8321">
          <a:extLst>
            <a:ext uri="{FF2B5EF4-FFF2-40B4-BE49-F238E27FC236}">
              <a16:creationId xmlns:a16="http://schemas.microsoft.com/office/drawing/2014/main" id="{C38002D9-A558-4D74-B532-91DBB7071F8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23" name="CasellaDiTesto 8322">
          <a:extLst>
            <a:ext uri="{FF2B5EF4-FFF2-40B4-BE49-F238E27FC236}">
              <a16:creationId xmlns:a16="http://schemas.microsoft.com/office/drawing/2014/main" id="{B6A120F4-27C4-4AC4-9296-55633363373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24" name="CasellaDiTesto 8323">
          <a:extLst>
            <a:ext uri="{FF2B5EF4-FFF2-40B4-BE49-F238E27FC236}">
              <a16:creationId xmlns:a16="http://schemas.microsoft.com/office/drawing/2014/main" id="{FFAEFE7B-8ABB-4BE4-8427-BA2907A2208E}"/>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25" name="CasellaDiTesto 8324">
          <a:extLst>
            <a:ext uri="{FF2B5EF4-FFF2-40B4-BE49-F238E27FC236}">
              <a16:creationId xmlns:a16="http://schemas.microsoft.com/office/drawing/2014/main" id="{C7BF2276-848E-43AF-95B6-7919BA28B6F9}"/>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26" name="CasellaDiTesto 8325">
          <a:extLst>
            <a:ext uri="{FF2B5EF4-FFF2-40B4-BE49-F238E27FC236}">
              <a16:creationId xmlns:a16="http://schemas.microsoft.com/office/drawing/2014/main" id="{001AD699-D572-4A85-B1F7-CEC4885DC8B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27" name="CasellaDiTesto 8326">
          <a:extLst>
            <a:ext uri="{FF2B5EF4-FFF2-40B4-BE49-F238E27FC236}">
              <a16:creationId xmlns:a16="http://schemas.microsoft.com/office/drawing/2014/main" id="{9D5909C0-47C7-4C71-938F-B135D284FC9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28" name="CasellaDiTesto 8327">
          <a:extLst>
            <a:ext uri="{FF2B5EF4-FFF2-40B4-BE49-F238E27FC236}">
              <a16:creationId xmlns:a16="http://schemas.microsoft.com/office/drawing/2014/main" id="{8B78F339-8D69-4CEB-ADFF-5B657559043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29" name="CasellaDiTesto 8328">
          <a:extLst>
            <a:ext uri="{FF2B5EF4-FFF2-40B4-BE49-F238E27FC236}">
              <a16:creationId xmlns:a16="http://schemas.microsoft.com/office/drawing/2014/main" id="{DC819D80-DE20-437A-B7A6-D9217A5AC23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30" name="CasellaDiTesto 8329">
          <a:extLst>
            <a:ext uri="{FF2B5EF4-FFF2-40B4-BE49-F238E27FC236}">
              <a16:creationId xmlns:a16="http://schemas.microsoft.com/office/drawing/2014/main" id="{068DB0C1-A9E4-4EB0-BBFF-39B15309649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31" name="CasellaDiTesto 8330">
          <a:extLst>
            <a:ext uri="{FF2B5EF4-FFF2-40B4-BE49-F238E27FC236}">
              <a16:creationId xmlns:a16="http://schemas.microsoft.com/office/drawing/2014/main" id="{0F4AF8F1-7A4E-4E49-BB65-FA868EF5380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8332" name="CasellaDiTesto 8331">
          <a:extLst>
            <a:ext uri="{FF2B5EF4-FFF2-40B4-BE49-F238E27FC236}">
              <a16:creationId xmlns:a16="http://schemas.microsoft.com/office/drawing/2014/main" id="{1C62B08C-236F-4046-A2C9-BEF8857E5832}"/>
            </a:ext>
          </a:extLst>
        </xdr:cNvPr>
        <xdr:cNvSpPr txBox="1"/>
      </xdr:nvSpPr>
      <xdr:spPr>
        <a:xfrm>
          <a:off x="15623721" y="12330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8333" name="CasellaDiTesto 8332">
          <a:extLst>
            <a:ext uri="{FF2B5EF4-FFF2-40B4-BE49-F238E27FC236}">
              <a16:creationId xmlns:a16="http://schemas.microsoft.com/office/drawing/2014/main" id="{C3508F31-46FA-4500-ACC5-8CC196E31CBD}"/>
            </a:ext>
          </a:extLst>
        </xdr:cNvPr>
        <xdr:cNvSpPr txBox="1"/>
      </xdr:nvSpPr>
      <xdr:spPr>
        <a:xfrm>
          <a:off x="15623721" y="12330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8334" name="CasellaDiTesto 8333">
          <a:extLst>
            <a:ext uri="{FF2B5EF4-FFF2-40B4-BE49-F238E27FC236}">
              <a16:creationId xmlns:a16="http://schemas.microsoft.com/office/drawing/2014/main" id="{4D74B603-C3C6-4077-8725-C7F33473970F}"/>
            </a:ext>
          </a:extLst>
        </xdr:cNvPr>
        <xdr:cNvSpPr txBox="1"/>
      </xdr:nvSpPr>
      <xdr:spPr>
        <a:xfrm>
          <a:off x="15623721" y="12330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35" name="CasellaDiTesto 8334">
          <a:extLst>
            <a:ext uri="{FF2B5EF4-FFF2-40B4-BE49-F238E27FC236}">
              <a16:creationId xmlns:a16="http://schemas.microsoft.com/office/drawing/2014/main" id="{2CB9E8EC-1099-422E-87BE-9C7B3AA3A6F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36" name="CasellaDiTesto 8335">
          <a:extLst>
            <a:ext uri="{FF2B5EF4-FFF2-40B4-BE49-F238E27FC236}">
              <a16:creationId xmlns:a16="http://schemas.microsoft.com/office/drawing/2014/main" id="{FFF9F350-BB63-4CEA-A64D-5B945F8913B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37" name="CasellaDiTesto 8336">
          <a:extLst>
            <a:ext uri="{FF2B5EF4-FFF2-40B4-BE49-F238E27FC236}">
              <a16:creationId xmlns:a16="http://schemas.microsoft.com/office/drawing/2014/main" id="{933683A8-A650-4781-8A1B-A38D0854149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38" name="CasellaDiTesto 8337">
          <a:extLst>
            <a:ext uri="{FF2B5EF4-FFF2-40B4-BE49-F238E27FC236}">
              <a16:creationId xmlns:a16="http://schemas.microsoft.com/office/drawing/2014/main" id="{97C4FE98-1304-43CE-AFD8-C93FA7BF641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39" name="CasellaDiTesto 8338">
          <a:extLst>
            <a:ext uri="{FF2B5EF4-FFF2-40B4-BE49-F238E27FC236}">
              <a16:creationId xmlns:a16="http://schemas.microsoft.com/office/drawing/2014/main" id="{253ECCF3-4F01-402E-878C-1F344F3CB35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40" name="CasellaDiTesto 8339">
          <a:extLst>
            <a:ext uri="{FF2B5EF4-FFF2-40B4-BE49-F238E27FC236}">
              <a16:creationId xmlns:a16="http://schemas.microsoft.com/office/drawing/2014/main" id="{13A6CE60-BBDC-455B-87A9-7EC04862F1F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341" name="CasellaDiTesto 8340">
          <a:extLst>
            <a:ext uri="{FF2B5EF4-FFF2-40B4-BE49-F238E27FC236}">
              <a16:creationId xmlns:a16="http://schemas.microsoft.com/office/drawing/2014/main" id="{9E6B7A05-78DF-4755-A743-208037FDCA3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342" name="CasellaDiTesto 8341">
          <a:extLst>
            <a:ext uri="{FF2B5EF4-FFF2-40B4-BE49-F238E27FC236}">
              <a16:creationId xmlns:a16="http://schemas.microsoft.com/office/drawing/2014/main" id="{66D5C0F6-0A06-484A-B834-42E0B96D569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343" name="CasellaDiTesto 8342">
          <a:extLst>
            <a:ext uri="{FF2B5EF4-FFF2-40B4-BE49-F238E27FC236}">
              <a16:creationId xmlns:a16="http://schemas.microsoft.com/office/drawing/2014/main" id="{F9B87EB5-4436-4CF5-9939-EE125A1C15E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344" name="CasellaDiTesto 8343">
          <a:extLst>
            <a:ext uri="{FF2B5EF4-FFF2-40B4-BE49-F238E27FC236}">
              <a16:creationId xmlns:a16="http://schemas.microsoft.com/office/drawing/2014/main" id="{9B528734-4D1B-4CFB-8FF9-042CCAC8576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8345" name="CasellaDiTesto 8344">
          <a:extLst>
            <a:ext uri="{FF2B5EF4-FFF2-40B4-BE49-F238E27FC236}">
              <a16:creationId xmlns:a16="http://schemas.microsoft.com/office/drawing/2014/main" id="{53BE363D-BFC8-4C58-B229-F3B76EF74AD4}"/>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346" name="CasellaDiTesto 8345">
          <a:extLst>
            <a:ext uri="{FF2B5EF4-FFF2-40B4-BE49-F238E27FC236}">
              <a16:creationId xmlns:a16="http://schemas.microsoft.com/office/drawing/2014/main" id="{F3A9D7E9-01A9-4E2D-9987-DD6EB85D859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347" name="CasellaDiTesto 8346">
          <a:extLst>
            <a:ext uri="{FF2B5EF4-FFF2-40B4-BE49-F238E27FC236}">
              <a16:creationId xmlns:a16="http://schemas.microsoft.com/office/drawing/2014/main" id="{9F75C8E3-F05C-4CF6-B0CC-4C120E1E6F8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348" name="CasellaDiTesto 8347">
          <a:extLst>
            <a:ext uri="{FF2B5EF4-FFF2-40B4-BE49-F238E27FC236}">
              <a16:creationId xmlns:a16="http://schemas.microsoft.com/office/drawing/2014/main" id="{AF2D64B5-BF52-4CFA-93B3-0B07C5ADF9B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8349" name="CasellaDiTesto 8348">
          <a:extLst>
            <a:ext uri="{FF2B5EF4-FFF2-40B4-BE49-F238E27FC236}">
              <a16:creationId xmlns:a16="http://schemas.microsoft.com/office/drawing/2014/main" id="{EA17E7DD-EA6A-4219-8951-7AC37FB2EDB8}"/>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350" name="CasellaDiTesto 8349">
          <a:extLst>
            <a:ext uri="{FF2B5EF4-FFF2-40B4-BE49-F238E27FC236}">
              <a16:creationId xmlns:a16="http://schemas.microsoft.com/office/drawing/2014/main" id="{649ED42D-137C-4340-BC3E-D2B5CB9CC35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351" name="CasellaDiTesto 8350">
          <a:extLst>
            <a:ext uri="{FF2B5EF4-FFF2-40B4-BE49-F238E27FC236}">
              <a16:creationId xmlns:a16="http://schemas.microsoft.com/office/drawing/2014/main" id="{028A0482-A52F-4E82-982E-B17A322074FB}"/>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352" name="CasellaDiTesto 8351">
          <a:extLst>
            <a:ext uri="{FF2B5EF4-FFF2-40B4-BE49-F238E27FC236}">
              <a16:creationId xmlns:a16="http://schemas.microsoft.com/office/drawing/2014/main" id="{A7FDF204-66E9-4645-A16F-7F30B3B73E51}"/>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353" name="CasellaDiTesto 8352">
          <a:extLst>
            <a:ext uri="{FF2B5EF4-FFF2-40B4-BE49-F238E27FC236}">
              <a16:creationId xmlns:a16="http://schemas.microsoft.com/office/drawing/2014/main" id="{EEE13B04-8567-49E3-BBC1-F37B1D304FB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54" name="CasellaDiTesto 8353">
          <a:extLst>
            <a:ext uri="{FF2B5EF4-FFF2-40B4-BE49-F238E27FC236}">
              <a16:creationId xmlns:a16="http://schemas.microsoft.com/office/drawing/2014/main" id="{3E17898F-276E-4CE3-B363-020E95675C1C}"/>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355" name="CasellaDiTesto 8354">
          <a:extLst>
            <a:ext uri="{FF2B5EF4-FFF2-40B4-BE49-F238E27FC236}">
              <a16:creationId xmlns:a16="http://schemas.microsoft.com/office/drawing/2014/main" id="{CBE56820-A411-4BFF-8044-8AC8EE5B73E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56" name="CasellaDiTesto 8355">
          <a:extLst>
            <a:ext uri="{FF2B5EF4-FFF2-40B4-BE49-F238E27FC236}">
              <a16:creationId xmlns:a16="http://schemas.microsoft.com/office/drawing/2014/main" id="{0E1FD75A-2F39-4848-BEE3-43CDCCE4CA5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8357" name="CasellaDiTesto 8356">
          <a:extLst>
            <a:ext uri="{FF2B5EF4-FFF2-40B4-BE49-F238E27FC236}">
              <a16:creationId xmlns:a16="http://schemas.microsoft.com/office/drawing/2014/main" id="{3971A3A5-3DB0-49EE-8CE8-E014B13FA29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58" name="CasellaDiTesto 8357">
          <a:extLst>
            <a:ext uri="{FF2B5EF4-FFF2-40B4-BE49-F238E27FC236}">
              <a16:creationId xmlns:a16="http://schemas.microsoft.com/office/drawing/2014/main" id="{8B219329-4A9D-472E-97DB-8B4A94F7D7D5}"/>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59" name="CasellaDiTesto 8358">
          <a:extLst>
            <a:ext uri="{FF2B5EF4-FFF2-40B4-BE49-F238E27FC236}">
              <a16:creationId xmlns:a16="http://schemas.microsoft.com/office/drawing/2014/main" id="{FEBAC3D8-B2D1-4E14-8212-F8061F4AC8CF}"/>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60" name="CasellaDiTesto 8359">
          <a:extLst>
            <a:ext uri="{FF2B5EF4-FFF2-40B4-BE49-F238E27FC236}">
              <a16:creationId xmlns:a16="http://schemas.microsoft.com/office/drawing/2014/main" id="{80791B2C-E617-4ACF-81C7-2E4D47F303A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8361" name="CasellaDiTesto 8360">
          <a:extLst>
            <a:ext uri="{FF2B5EF4-FFF2-40B4-BE49-F238E27FC236}">
              <a16:creationId xmlns:a16="http://schemas.microsoft.com/office/drawing/2014/main" id="{6BA41D71-B5FB-46C3-B9F7-1FC12AB55D4D}"/>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62" name="CasellaDiTesto 8361">
          <a:extLst>
            <a:ext uri="{FF2B5EF4-FFF2-40B4-BE49-F238E27FC236}">
              <a16:creationId xmlns:a16="http://schemas.microsoft.com/office/drawing/2014/main" id="{46985493-D1CA-40B0-9258-3D5C7519EEC7}"/>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63" name="CasellaDiTesto 8362">
          <a:extLst>
            <a:ext uri="{FF2B5EF4-FFF2-40B4-BE49-F238E27FC236}">
              <a16:creationId xmlns:a16="http://schemas.microsoft.com/office/drawing/2014/main" id="{DD94EB95-D4DA-43F3-9AD5-F8677536C4AA}"/>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8364" name="CasellaDiTesto 8363">
          <a:extLst>
            <a:ext uri="{FF2B5EF4-FFF2-40B4-BE49-F238E27FC236}">
              <a16:creationId xmlns:a16="http://schemas.microsoft.com/office/drawing/2014/main" id="{80517BAA-CE91-40C8-AF88-8710AF627576}"/>
            </a:ext>
          </a:extLst>
        </xdr:cNvPr>
        <xdr:cNvSpPr txBox="1"/>
      </xdr:nvSpPr>
      <xdr:spPr>
        <a:xfrm>
          <a:off x="15623721" y="113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65" name="CasellaDiTesto 8364">
          <a:extLst>
            <a:ext uri="{FF2B5EF4-FFF2-40B4-BE49-F238E27FC236}">
              <a16:creationId xmlns:a16="http://schemas.microsoft.com/office/drawing/2014/main" id="{CB06D13C-F320-4CDC-A35A-EE70B8F5CE21}"/>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66" name="CasellaDiTesto 8365">
          <a:extLst>
            <a:ext uri="{FF2B5EF4-FFF2-40B4-BE49-F238E27FC236}">
              <a16:creationId xmlns:a16="http://schemas.microsoft.com/office/drawing/2014/main" id="{D5284257-728F-4F6E-B15D-CE26603A4EFB}"/>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67" name="CasellaDiTesto 8366">
          <a:extLst>
            <a:ext uri="{FF2B5EF4-FFF2-40B4-BE49-F238E27FC236}">
              <a16:creationId xmlns:a16="http://schemas.microsoft.com/office/drawing/2014/main" id="{7A9E5D59-3A97-4744-B667-C8C9FAA2FCCE}"/>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68" name="CasellaDiTesto 8367">
          <a:extLst>
            <a:ext uri="{FF2B5EF4-FFF2-40B4-BE49-F238E27FC236}">
              <a16:creationId xmlns:a16="http://schemas.microsoft.com/office/drawing/2014/main" id="{3B4C8C98-03D8-4198-8666-96B1828F7944}"/>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69" name="CasellaDiTesto 8368">
          <a:extLst>
            <a:ext uri="{FF2B5EF4-FFF2-40B4-BE49-F238E27FC236}">
              <a16:creationId xmlns:a16="http://schemas.microsoft.com/office/drawing/2014/main" id="{932EC9AC-6B9C-4C12-92D8-CC95B1FBA8B9}"/>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70" name="CasellaDiTesto 8369">
          <a:extLst>
            <a:ext uri="{FF2B5EF4-FFF2-40B4-BE49-F238E27FC236}">
              <a16:creationId xmlns:a16="http://schemas.microsoft.com/office/drawing/2014/main" id="{C80A7F77-AA9F-49F8-A060-A37A4178FB19}"/>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71" name="CasellaDiTesto 8370">
          <a:extLst>
            <a:ext uri="{FF2B5EF4-FFF2-40B4-BE49-F238E27FC236}">
              <a16:creationId xmlns:a16="http://schemas.microsoft.com/office/drawing/2014/main" id="{4A99C79F-2650-4CED-9F0B-5C10F04666BC}"/>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72" name="CasellaDiTesto 8371">
          <a:extLst>
            <a:ext uri="{FF2B5EF4-FFF2-40B4-BE49-F238E27FC236}">
              <a16:creationId xmlns:a16="http://schemas.microsoft.com/office/drawing/2014/main" id="{ED8B3661-EF24-4CB2-A117-70A72EEB9ABE}"/>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73" name="CasellaDiTesto 8372">
          <a:extLst>
            <a:ext uri="{FF2B5EF4-FFF2-40B4-BE49-F238E27FC236}">
              <a16:creationId xmlns:a16="http://schemas.microsoft.com/office/drawing/2014/main" id="{6FF2F4EB-C6EA-40F8-BCE9-AB7E5523A97C}"/>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74" name="CasellaDiTesto 8373">
          <a:extLst>
            <a:ext uri="{FF2B5EF4-FFF2-40B4-BE49-F238E27FC236}">
              <a16:creationId xmlns:a16="http://schemas.microsoft.com/office/drawing/2014/main" id="{5231849C-6E1A-4E31-9A35-5E0D8180CB8D}"/>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75" name="CasellaDiTesto 8374">
          <a:extLst>
            <a:ext uri="{FF2B5EF4-FFF2-40B4-BE49-F238E27FC236}">
              <a16:creationId xmlns:a16="http://schemas.microsoft.com/office/drawing/2014/main" id="{3CB446CD-944B-404D-8AB2-5FFB027954F7}"/>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76" name="CasellaDiTesto 8375">
          <a:extLst>
            <a:ext uri="{FF2B5EF4-FFF2-40B4-BE49-F238E27FC236}">
              <a16:creationId xmlns:a16="http://schemas.microsoft.com/office/drawing/2014/main" id="{C2557758-E135-41C7-9DA9-665C71794545}"/>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77" name="CasellaDiTesto 8376">
          <a:extLst>
            <a:ext uri="{FF2B5EF4-FFF2-40B4-BE49-F238E27FC236}">
              <a16:creationId xmlns:a16="http://schemas.microsoft.com/office/drawing/2014/main" id="{004A9BEC-6A8A-4FC5-9B24-459CDFC6BF25}"/>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78" name="CasellaDiTesto 8377">
          <a:extLst>
            <a:ext uri="{FF2B5EF4-FFF2-40B4-BE49-F238E27FC236}">
              <a16:creationId xmlns:a16="http://schemas.microsoft.com/office/drawing/2014/main" id="{58180D27-2F0F-438A-AD93-78605576A01B}"/>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79" name="CasellaDiTesto 8378">
          <a:extLst>
            <a:ext uri="{FF2B5EF4-FFF2-40B4-BE49-F238E27FC236}">
              <a16:creationId xmlns:a16="http://schemas.microsoft.com/office/drawing/2014/main" id="{C76333A6-595A-405A-BC6F-9FAF2C6B3B82}"/>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80" name="CasellaDiTesto 8379">
          <a:extLst>
            <a:ext uri="{FF2B5EF4-FFF2-40B4-BE49-F238E27FC236}">
              <a16:creationId xmlns:a16="http://schemas.microsoft.com/office/drawing/2014/main" id="{9207996C-6BC9-493E-915A-59928F7BB55A}"/>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81" name="CasellaDiTesto 8380">
          <a:extLst>
            <a:ext uri="{FF2B5EF4-FFF2-40B4-BE49-F238E27FC236}">
              <a16:creationId xmlns:a16="http://schemas.microsoft.com/office/drawing/2014/main" id="{957EAAC7-F625-40E4-B872-E3A86D4830CF}"/>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82" name="CasellaDiTesto 8381">
          <a:extLst>
            <a:ext uri="{FF2B5EF4-FFF2-40B4-BE49-F238E27FC236}">
              <a16:creationId xmlns:a16="http://schemas.microsoft.com/office/drawing/2014/main" id="{81928A3D-C0E3-441D-A2AE-371FC0ECF014}"/>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83" name="CasellaDiTesto 8382">
          <a:extLst>
            <a:ext uri="{FF2B5EF4-FFF2-40B4-BE49-F238E27FC236}">
              <a16:creationId xmlns:a16="http://schemas.microsoft.com/office/drawing/2014/main" id="{C5CB6CBB-1146-4261-A1E8-4929EE147B60}"/>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84" name="CasellaDiTesto 8383">
          <a:extLst>
            <a:ext uri="{FF2B5EF4-FFF2-40B4-BE49-F238E27FC236}">
              <a16:creationId xmlns:a16="http://schemas.microsoft.com/office/drawing/2014/main" id="{4985A46A-59BA-4EDC-B668-CAEF69991CA6}"/>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85" name="CasellaDiTesto 8384">
          <a:extLst>
            <a:ext uri="{FF2B5EF4-FFF2-40B4-BE49-F238E27FC236}">
              <a16:creationId xmlns:a16="http://schemas.microsoft.com/office/drawing/2014/main" id="{7C4A2F1F-5E1E-422E-BD64-57F34BE588CB}"/>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86" name="CasellaDiTesto 8385">
          <a:extLst>
            <a:ext uri="{FF2B5EF4-FFF2-40B4-BE49-F238E27FC236}">
              <a16:creationId xmlns:a16="http://schemas.microsoft.com/office/drawing/2014/main" id="{0684440A-9BCA-4AC3-A9F4-E8D2C2FAB70A}"/>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87" name="CasellaDiTesto 8386">
          <a:extLst>
            <a:ext uri="{FF2B5EF4-FFF2-40B4-BE49-F238E27FC236}">
              <a16:creationId xmlns:a16="http://schemas.microsoft.com/office/drawing/2014/main" id="{0C589A6F-1D3C-479A-AC81-24926C65D6C5}"/>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88" name="CasellaDiTesto 8387">
          <a:extLst>
            <a:ext uri="{FF2B5EF4-FFF2-40B4-BE49-F238E27FC236}">
              <a16:creationId xmlns:a16="http://schemas.microsoft.com/office/drawing/2014/main" id="{2DCA17BD-1820-453D-81C7-697849D38D3D}"/>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89" name="CasellaDiTesto 8388">
          <a:extLst>
            <a:ext uri="{FF2B5EF4-FFF2-40B4-BE49-F238E27FC236}">
              <a16:creationId xmlns:a16="http://schemas.microsoft.com/office/drawing/2014/main" id="{7B1C4E81-DA29-4E14-9607-9CEBFEE3EA99}"/>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90" name="CasellaDiTesto 8389">
          <a:extLst>
            <a:ext uri="{FF2B5EF4-FFF2-40B4-BE49-F238E27FC236}">
              <a16:creationId xmlns:a16="http://schemas.microsoft.com/office/drawing/2014/main" id="{D9B03EB6-C198-432C-A22D-0D1AD4839477}"/>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91" name="CasellaDiTesto 8390">
          <a:extLst>
            <a:ext uri="{FF2B5EF4-FFF2-40B4-BE49-F238E27FC236}">
              <a16:creationId xmlns:a16="http://schemas.microsoft.com/office/drawing/2014/main" id="{0D71E2F9-4E5E-4019-B7D1-BC85A27F088B}"/>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92" name="CasellaDiTesto 8391">
          <a:extLst>
            <a:ext uri="{FF2B5EF4-FFF2-40B4-BE49-F238E27FC236}">
              <a16:creationId xmlns:a16="http://schemas.microsoft.com/office/drawing/2014/main" id="{F1C71C99-3ECA-4375-816C-B86DFF9FCE83}"/>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93" name="CasellaDiTesto 8392">
          <a:extLst>
            <a:ext uri="{FF2B5EF4-FFF2-40B4-BE49-F238E27FC236}">
              <a16:creationId xmlns:a16="http://schemas.microsoft.com/office/drawing/2014/main" id="{51493150-EBD5-4317-87F1-7E5A2CB091B8}"/>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94" name="CasellaDiTesto 8393">
          <a:extLst>
            <a:ext uri="{FF2B5EF4-FFF2-40B4-BE49-F238E27FC236}">
              <a16:creationId xmlns:a16="http://schemas.microsoft.com/office/drawing/2014/main" id="{453E6EF5-39BC-4209-A454-80E3F919A14A}"/>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95" name="CasellaDiTesto 8394">
          <a:extLst>
            <a:ext uri="{FF2B5EF4-FFF2-40B4-BE49-F238E27FC236}">
              <a16:creationId xmlns:a16="http://schemas.microsoft.com/office/drawing/2014/main" id="{611765D4-0EB0-4F36-BC2D-738F1918244B}"/>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96" name="CasellaDiTesto 8395">
          <a:extLst>
            <a:ext uri="{FF2B5EF4-FFF2-40B4-BE49-F238E27FC236}">
              <a16:creationId xmlns:a16="http://schemas.microsoft.com/office/drawing/2014/main" id="{49BF39AE-4B80-4976-8E82-BF041F34A4F4}"/>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97" name="CasellaDiTesto 8396">
          <a:extLst>
            <a:ext uri="{FF2B5EF4-FFF2-40B4-BE49-F238E27FC236}">
              <a16:creationId xmlns:a16="http://schemas.microsoft.com/office/drawing/2014/main" id="{01093E80-681E-4BCC-AEEA-83A53729E504}"/>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98" name="CasellaDiTesto 8397">
          <a:extLst>
            <a:ext uri="{FF2B5EF4-FFF2-40B4-BE49-F238E27FC236}">
              <a16:creationId xmlns:a16="http://schemas.microsoft.com/office/drawing/2014/main" id="{8B0DC362-BA02-471F-904E-2DBF31D571CB}"/>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399" name="CasellaDiTesto 8398">
          <a:extLst>
            <a:ext uri="{FF2B5EF4-FFF2-40B4-BE49-F238E27FC236}">
              <a16:creationId xmlns:a16="http://schemas.microsoft.com/office/drawing/2014/main" id="{E8DA0544-ECEF-41B6-9809-CCDEC57F7DDF}"/>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00" name="CasellaDiTesto 8399">
          <a:extLst>
            <a:ext uri="{FF2B5EF4-FFF2-40B4-BE49-F238E27FC236}">
              <a16:creationId xmlns:a16="http://schemas.microsoft.com/office/drawing/2014/main" id="{0DD4D66D-F237-4A52-B01B-FA6BAB6BC886}"/>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01" name="CasellaDiTesto 8400">
          <a:extLst>
            <a:ext uri="{FF2B5EF4-FFF2-40B4-BE49-F238E27FC236}">
              <a16:creationId xmlns:a16="http://schemas.microsoft.com/office/drawing/2014/main" id="{B8FFE6B9-7A54-4AE4-BCF1-8E225003A590}"/>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02" name="CasellaDiTesto 8401">
          <a:extLst>
            <a:ext uri="{FF2B5EF4-FFF2-40B4-BE49-F238E27FC236}">
              <a16:creationId xmlns:a16="http://schemas.microsoft.com/office/drawing/2014/main" id="{46B2E1F1-3B69-4C56-BDBB-984FFEB8674B}"/>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03" name="CasellaDiTesto 8402">
          <a:extLst>
            <a:ext uri="{FF2B5EF4-FFF2-40B4-BE49-F238E27FC236}">
              <a16:creationId xmlns:a16="http://schemas.microsoft.com/office/drawing/2014/main" id="{3892152A-CA3F-4FA3-8EB5-B53325C34FB7}"/>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04" name="CasellaDiTesto 8403">
          <a:extLst>
            <a:ext uri="{FF2B5EF4-FFF2-40B4-BE49-F238E27FC236}">
              <a16:creationId xmlns:a16="http://schemas.microsoft.com/office/drawing/2014/main" id="{99CD2021-CFD6-498A-9F69-A2470268100C}"/>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05" name="CasellaDiTesto 8404">
          <a:extLst>
            <a:ext uri="{FF2B5EF4-FFF2-40B4-BE49-F238E27FC236}">
              <a16:creationId xmlns:a16="http://schemas.microsoft.com/office/drawing/2014/main" id="{76AEEDCE-36A5-46BD-8CC1-2A0AEC0BE308}"/>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06" name="CasellaDiTesto 8405">
          <a:extLst>
            <a:ext uri="{FF2B5EF4-FFF2-40B4-BE49-F238E27FC236}">
              <a16:creationId xmlns:a16="http://schemas.microsoft.com/office/drawing/2014/main" id="{6F123830-2CDE-4031-B132-5A29CE949B5A}"/>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07" name="CasellaDiTesto 8406">
          <a:extLst>
            <a:ext uri="{FF2B5EF4-FFF2-40B4-BE49-F238E27FC236}">
              <a16:creationId xmlns:a16="http://schemas.microsoft.com/office/drawing/2014/main" id="{6421251E-A9F7-42DD-A7FD-913797A1F8CD}"/>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08" name="CasellaDiTesto 8407">
          <a:extLst>
            <a:ext uri="{FF2B5EF4-FFF2-40B4-BE49-F238E27FC236}">
              <a16:creationId xmlns:a16="http://schemas.microsoft.com/office/drawing/2014/main" id="{A064BEAD-78A1-453E-8CCB-C022FB6E8A1F}"/>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09" name="CasellaDiTesto 8408">
          <a:extLst>
            <a:ext uri="{FF2B5EF4-FFF2-40B4-BE49-F238E27FC236}">
              <a16:creationId xmlns:a16="http://schemas.microsoft.com/office/drawing/2014/main" id="{599A7843-F618-4CDF-9498-67B35D0C71D7}"/>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10" name="CasellaDiTesto 8409">
          <a:extLst>
            <a:ext uri="{FF2B5EF4-FFF2-40B4-BE49-F238E27FC236}">
              <a16:creationId xmlns:a16="http://schemas.microsoft.com/office/drawing/2014/main" id="{9101E5BA-EE22-461A-A863-453B6900B3B4}"/>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11" name="CasellaDiTesto 8410">
          <a:extLst>
            <a:ext uri="{FF2B5EF4-FFF2-40B4-BE49-F238E27FC236}">
              <a16:creationId xmlns:a16="http://schemas.microsoft.com/office/drawing/2014/main" id="{A01F563B-B55D-4DA9-A978-8EEBEDAEBDDF}"/>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12" name="CasellaDiTesto 8411">
          <a:extLst>
            <a:ext uri="{FF2B5EF4-FFF2-40B4-BE49-F238E27FC236}">
              <a16:creationId xmlns:a16="http://schemas.microsoft.com/office/drawing/2014/main" id="{DCDD3B13-EF29-4526-813A-896FA6C0A1D8}"/>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13" name="CasellaDiTesto 8412">
          <a:extLst>
            <a:ext uri="{FF2B5EF4-FFF2-40B4-BE49-F238E27FC236}">
              <a16:creationId xmlns:a16="http://schemas.microsoft.com/office/drawing/2014/main" id="{F80AC37A-7083-4C1E-ACB8-967773B4A953}"/>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14" name="CasellaDiTesto 8413">
          <a:extLst>
            <a:ext uri="{FF2B5EF4-FFF2-40B4-BE49-F238E27FC236}">
              <a16:creationId xmlns:a16="http://schemas.microsoft.com/office/drawing/2014/main" id="{B74E7BE7-ED6A-4891-8D22-33E84392B9B0}"/>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0</xdr:rowOff>
    </xdr:from>
    <xdr:ext cx="65" cy="172227"/>
    <xdr:sp macro="" textlink="">
      <xdr:nvSpPr>
        <xdr:cNvPr id="8415" name="CasellaDiTesto 8414">
          <a:extLst>
            <a:ext uri="{FF2B5EF4-FFF2-40B4-BE49-F238E27FC236}">
              <a16:creationId xmlns:a16="http://schemas.microsoft.com/office/drawing/2014/main" id="{99458216-E3B6-4FAC-8AA9-866C8E6E8B94}"/>
            </a:ext>
          </a:extLst>
        </xdr:cNvPr>
        <xdr:cNvSpPr txBox="1"/>
      </xdr:nvSpPr>
      <xdr:spPr>
        <a:xfrm>
          <a:off x="15608877" y="28989193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689" name="CasellaDiTesto 9688">
          <a:extLst>
            <a:ext uri="{FF2B5EF4-FFF2-40B4-BE49-F238E27FC236}">
              <a16:creationId xmlns:a16="http://schemas.microsoft.com/office/drawing/2014/main" id="{2E5E8302-BB56-4843-853F-602C7BF476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690" name="CasellaDiTesto 9689">
          <a:extLst>
            <a:ext uri="{FF2B5EF4-FFF2-40B4-BE49-F238E27FC236}">
              <a16:creationId xmlns:a16="http://schemas.microsoft.com/office/drawing/2014/main" id="{AA0D578F-1DB8-42A6-ACD8-EA34C37820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691" name="CasellaDiTesto 9690">
          <a:extLst>
            <a:ext uri="{FF2B5EF4-FFF2-40B4-BE49-F238E27FC236}">
              <a16:creationId xmlns:a16="http://schemas.microsoft.com/office/drawing/2014/main" id="{71F3B34C-FB13-4869-BBC8-601F226EE5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692" name="CasellaDiTesto 9691">
          <a:extLst>
            <a:ext uri="{FF2B5EF4-FFF2-40B4-BE49-F238E27FC236}">
              <a16:creationId xmlns:a16="http://schemas.microsoft.com/office/drawing/2014/main" id="{D9B8C29D-E9E6-483C-984B-D493A9FC08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693" name="CasellaDiTesto 9692">
          <a:extLst>
            <a:ext uri="{FF2B5EF4-FFF2-40B4-BE49-F238E27FC236}">
              <a16:creationId xmlns:a16="http://schemas.microsoft.com/office/drawing/2014/main" id="{0B789F1E-98EF-40AB-8C51-AFF7DDFD7F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694" name="CasellaDiTesto 9693">
          <a:extLst>
            <a:ext uri="{FF2B5EF4-FFF2-40B4-BE49-F238E27FC236}">
              <a16:creationId xmlns:a16="http://schemas.microsoft.com/office/drawing/2014/main" id="{D8C90861-118F-469A-B865-478F4A5541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695" name="CasellaDiTesto 9694">
          <a:extLst>
            <a:ext uri="{FF2B5EF4-FFF2-40B4-BE49-F238E27FC236}">
              <a16:creationId xmlns:a16="http://schemas.microsoft.com/office/drawing/2014/main" id="{0F84AADA-AA41-41EE-8145-73C1AE18A1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696" name="CasellaDiTesto 9695">
          <a:extLst>
            <a:ext uri="{FF2B5EF4-FFF2-40B4-BE49-F238E27FC236}">
              <a16:creationId xmlns:a16="http://schemas.microsoft.com/office/drawing/2014/main" id="{AAE4C7F9-8769-45AC-AA39-064E12EDB6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697" name="CasellaDiTesto 9696">
          <a:extLst>
            <a:ext uri="{FF2B5EF4-FFF2-40B4-BE49-F238E27FC236}">
              <a16:creationId xmlns:a16="http://schemas.microsoft.com/office/drawing/2014/main" id="{B78579B9-103E-46CC-97A3-7C11EEB28B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698" name="CasellaDiTesto 9697">
          <a:extLst>
            <a:ext uri="{FF2B5EF4-FFF2-40B4-BE49-F238E27FC236}">
              <a16:creationId xmlns:a16="http://schemas.microsoft.com/office/drawing/2014/main" id="{C7CDAAE1-CBB2-40D7-9C58-40F10E6607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699" name="CasellaDiTesto 9698">
          <a:extLst>
            <a:ext uri="{FF2B5EF4-FFF2-40B4-BE49-F238E27FC236}">
              <a16:creationId xmlns:a16="http://schemas.microsoft.com/office/drawing/2014/main" id="{6F6BB147-8DC4-4CF9-97CB-85D13123BD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00" name="CasellaDiTesto 9699">
          <a:extLst>
            <a:ext uri="{FF2B5EF4-FFF2-40B4-BE49-F238E27FC236}">
              <a16:creationId xmlns:a16="http://schemas.microsoft.com/office/drawing/2014/main" id="{3C56CAFF-1285-45CD-8F71-A6931086B2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01" name="CasellaDiTesto 9700">
          <a:extLst>
            <a:ext uri="{FF2B5EF4-FFF2-40B4-BE49-F238E27FC236}">
              <a16:creationId xmlns:a16="http://schemas.microsoft.com/office/drawing/2014/main" id="{133207B8-076C-46F7-B56E-0E40BB88D6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02" name="CasellaDiTesto 9701">
          <a:extLst>
            <a:ext uri="{FF2B5EF4-FFF2-40B4-BE49-F238E27FC236}">
              <a16:creationId xmlns:a16="http://schemas.microsoft.com/office/drawing/2014/main" id="{B0C02EB8-5591-4C90-9143-A0A788B815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03" name="CasellaDiTesto 9702">
          <a:extLst>
            <a:ext uri="{FF2B5EF4-FFF2-40B4-BE49-F238E27FC236}">
              <a16:creationId xmlns:a16="http://schemas.microsoft.com/office/drawing/2014/main" id="{3DF82FB0-3B44-4E34-8976-98EA21DD760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04" name="CasellaDiTesto 9703">
          <a:extLst>
            <a:ext uri="{FF2B5EF4-FFF2-40B4-BE49-F238E27FC236}">
              <a16:creationId xmlns:a16="http://schemas.microsoft.com/office/drawing/2014/main" id="{031AC474-8FE0-4389-96C2-20357851DE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05" name="CasellaDiTesto 9704">
          <a:extLst>
            <a:ext uri="{FF2B5EF4-FFF2-40B4-BE49-F238E27FC236}">
              <a16:creationId xmlns:a16="http://schemas.microsoft.com/office/drawing/2014/main" id="{A3E38BCD-C4BD-466D-A41C-4583482396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06" name="CasellaDiTesto 9705">
          <a:extLst>
            <a:ext uri="{FF2B5EF4-FFF2-40B4-BE49-F238E27FC236}">
              <a16:creationId xmlns:a16="http://schemas.microsoft.com/office/drawing/2014/main" id="{A161FF49-06B9-411C-844D-1651139C53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07" name="CasellaDiTesto 9706">
          <a:extLst>
            <a:ext uri="{FF2B5EF4-FFF2-40B4-BE49-F238E27FC236}">
              <a16:creationId xmlns:a16="http://schemas.microsoft.com/office/drawing/2014/main" id="{8F420F27-D4A7-46BF-BA0B-18A8DADF0E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08" name="CasellaDiTesto 9707">
          <a:extLst>
            <a:ext uri="{FF2B5EF4-FFF2-40B4-BE49-F238E27FC236}">
              <a16:creationId xmlns:a16="http://schemas.microsoft.com/office/drawing/2014/main" id="{15EC1938-DFE4-4792-8C71-1506DCE159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09" name="CasellaDiTesto 9708">
          <a:extLst>
            <a:ext uri="{FF2B5EF4-FFF2-40B4-BE49-F238E27FC236}">
              <a16:creationId xmlns:a16="http://schemas.microsoft.com/office/drawing/2014/main" id="{ABB7C233-A19F-46DA-9E9B-2A9DA4AFC7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10" name="CasellaDiTesto 9709">
          <a:extLst>
            <a:ext uri="{FF2B5EF4-FFF2-40B4-BE49-F238E27FC236}">
              <a16:creationId xmlns:a16="http://schemas.microsoft.com/office/drawing/2014/main" id="{3B2F78A7-8311-4469-A6C3-04B101E754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11" name="CasellaDiTesto 9710">
          <a:extLst>
            <a:ext uri="{FF2B5EF4-FFF2-40B4-BE49-F238E27FC236}">
              <a16:creationId xmlns:a16="http://schemas.microsoft.com/office/drawing/2014/main" id="{B3B08D4E-6BA4-4A37-B02A-3FCA4B6BA1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12" name="CasellaDiTesto 9711">
          <a:extLst>
            <a:ext uri="{FF2B5EF4-FFF2-40B4-BE49-F238E27FC236}">
              <a16:creationId xmlns:a16="http://schemas.microsoft.com/office/drawing/2014/main" id="{9B1A00B5-73DB-456D-80E0-B4E7A32F0E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13" name="CasellaDiTesto 9712">
          <a:extLst>
            <a:ext uri="{FF2B5EF4-FFF2-40B4-BE49-F238E27FC236}">
              <a16:creationId xmlns:a16="http://schemas.microsoft.com/office/drawing/2014/main" id="{8857773D-0023-4B19-B0C6-83F57ECE02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14" name="CasellaDiTesto 9713">
          <a:extLst>
            <a:ext uri="{FF2B5EF4-FFF2-40B4-BE49-F238E27FC236}">
              <a16:creationId xmlns:a16="http://schemas.microsoft.com/office/drawing/2014/main" id="{958D6F8C-F9D8-43D1-A51B-13E6F488EF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15" name="CasellaDiTesto 9714">
          <a:extLst>
            <a:ext uri="{FF2B5EF4-FFF2-40B4-BE49-F238E27FC236}">
              <a16:creationId xmlns:a16="http://schemas.microsoft.com/office/drawing/2014/main" id="{CBECA456-AC2E-48D3-9A10-BCC8AF357C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16" name="CasellaDiTesto 9715">
          <a:extLst>
            <a:ext uri="{FF2B5EF4-FFF2-40B4-BE49-F238E27FC236}">
              <a16:creationId xmlns:a16="http://schemas.microsoft.com/office/drawing/2014/main" id="{3993DBD7-EA72-4C17-90BF-247DE52605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17" name="CasellaDiTesto 9716">
          <a:extLst>
            <a:ext uri="{FF2B5EF4-FFF2-40B4-BE49-F238E27FC236}">
              <a16:creationId xmlns:a16="http://schemas.microsoft.com/office/drawing/2014/main" id="{4A59CE19-ED4A-4592-B5B2-CD3DB434B40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18" name="CasellaDiTesto 9717">
          <a:extLst>
            <a:ext uri="{FF2B5EF4-FFF2-40B4-BE49-F238E27FC236}">
              <a16:creationId xmlns:a16="http://schemas.microsoft.com/office/drawing/2014/main" id="{4CAB55E0-C168-4F0D-8843-17A0DECBCF8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19" name="CasellaDiTesto 9718">
          <a:extLst>
            <a:ext uri="{FF2B5EF4-FFF2-40B4-BE49-F238E27FC236}">
              <a16:creationId xmlns:a16="http://schemas.microsoft.com/office/drawing/2014/main" id="{24BBF6D3-ECB5-4258-A996-30E2FAE8EE7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20" name="CasellaDiTesto 9719">
          <a:extLst>
            <a:ext uri="{FF2B5EF4-FFF2-40B4-BE49-F238E27FC236}">
              <a16:creationId xmlns:a16="http://schemas.microsoft.com/office/drawing/2014/main" id="{4636A70D-9C27-4D51-9B7C-3C3E54CDAE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21" name="CasellaDiTesto 9720">
          <a:extLst>
            <a:ext uri="{FF2B5EF4-FFF2-40B4-BE49-F238E27FC236}">
              <a16:creationId xmlns:a16="http://schemas.microsoft.com/office/drawing/2014/main" id="{88628ED6-99F5-4DF3-B1CC-D293A35C543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214</xdr:row>
      <xdr:rowOff>995362</xdr:rowOff>
    </xdr:from>
    <xdr:ext cx="65" cy="172227"/>
    <xdr:sp macro="" textlink="">
      <xdr:nvSpPr>
        <xdr:cNvPr id="9722" name="CasellaDiTesto 9721">
          <a:extLst>
            <a:ext uri="{FF2B5EF4-FFF2-40B4-BE49-F238E27FC236}">
              <a16:creationId xmlns:a16="http://schemas.microsoft.com/office/drawing/2014/main" id="{A5E1C000-F69D-4ED8-9583-9D9A0EFD1E4F}"/>
            </a:ext>
          </a:extLst>
        </xdr:cNvPr>
        <xdr:cNvSpPr txBox="1"/>
      </xdr:nvSpPr>
      <xdr:spPr>
        <a:xfrm>
          <a:off x="15608877" y="197330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214</xdr:row>
      <xdr:rowOff>995362</xdr:rowOff>
    </xdr:from>
    <xdr:ext cx="65" cy="172227"/>
    <xdr:sp macro="" textlink="">
      <xdr:nvSpPr>
        <xdr:cNvPr id="9723" name="CasellaDiTesto 9722">
          <a:extLst>
            <a:ext uri="{FF2B5EF4-FFF2-40B4-BE49-F238E27FC236}">
              <a16:creationId xmlns:a16="http://schemas.microsoft.com/office/drawing/2014/main" id="{F9200095-D901-472A-96B2-FFAD1CA47992}"/>
            </a:ext>
          </a:extLst>
        </xdr:cNvPr>
        <xdr:cNvSpPr txBox="1"/>
      </xdr:nvSpPr>
      <xdr:spPr>
        <a:xfrm>
          <a:off x="15608877" y="197330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214</xdr:row>
      <xdr:rowOff>995362</xdr:rowOff>
    </xdr:from>
    <xdr:ext cx="65" cy="172227"/>
    <xdr:sp macro="" textlink="">
      <xdr:nvSpPr>
        <xdr:cNvPr id="9724" name="CasellaDiTesto 9723">
          <a:extLst>
            <a:ext uri="{FF2B5EF4-FFF2-40B4-BE49-F238E27FC236}">
              <a16:creationId xmlns:a16="http://schemas.microsoft.com/office/drawing/2014/main" id="{6BD0A449-88F4-4216-BDC5-6F803327E9C8}"/>
            </a:ext>
          </a:extLst>
        </xdr:cNvPr>
        <xdr:cNvSpPr txBox="1"/>
      </xdr:nvSpPr>
      <xdr:spPr>
        <a:xfrm>
          <a:off x="15608877" y="197330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9725" name="CasellaDiTesto 9724">
          <a:extLst>
            <a:ext uri="{FF2B5EF4-FFF2-40B4-BE49-F238E27FC236}">
              <a16:creationId xmlns:a16="http://schemas.microsoft.com/office/drawing/2014/main" id="{5D4DC942-99D4-4D44-A370-C182935B5C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9726" name="CasellaDiTesto 9725">
          <a:extLst>
            <a:ext uri="{FF2B5EF4-FFF2-40B4-BE49-F238E27FC236}">
              <a16:creationId xmlns:a16="http://schemas.microsoft.com/office/drawing/2014/main" id="{728E5237-3ED5-4DA5-884B-F48745A309F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9727" name="CasellaDiTesto 9726">
          <a:extLst>
            <a:ext uri="{FF2B5EF4-FFF2-40B4-BE49-F238E27FC236}">
              <a16:creationId xmlns:a16="http://schemas.microsoft.com/office/drawing/2014/main" id="{4D585006-FABF-4C69-8878-4E2B1D100B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28" name="CasellaDiTesto 9727">
          <a:extLst>
            <a:ext uri="{FF2B5EF4-FFF2-40B4-BE49-F238E27FC236}">
              <a16:creationId xmlns:a16="http://schemas.microsoft.com/office/drawing/2014/main" id="{C3435A0C-CE04-4511-A871-57B1490F72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29" name="CasellaDiTesto 9728">
          <a:extLst>
            <a:ext uri="{FF2B5EF4-FFF2-40B4-BE49-F238E27FC236}">
              <a16:creationId xmlns:a16="http://schemas.microsoft.com/office/drawing/2014/main" id="{570DC70C-CC4F-41A8-BB82-39637241DD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30" name="CasellaDiTesto 9729">
          <a:extLst>
            <a:ext uri="{FF2B5EF4-FFF2-40B4-BE49-F238E27FC236}">
              <a16:creationId xmlns:a16="http://schemas.microsoft.com/office/drawing/2014/main" id="{4C23E78A-B684-480B-905C-0F6C270FD4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9731" name="CasellaDiTesto 9730">
          <a:extLst>
            <a:ext uri="{FF2B5EF4-FFF2-40B4-BE49-F238E27FC236}">
              <a16:creationId xmlns:a16="http://schemas.microsoft.com/office/drawing/2014/main" id="{0BEABED4-5212-4480-B7E7-0E5E6A6BAF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9732" name="CasellaDiTesto 9731">
          <a:extLst>
            <a:ext uri="{FF2B5EF4-FFF2-40B4-BE49-F238E27FC236}">
              <a16:creationId xmlns:a16="http://schemas.microsoft.com/office/drawing/2014/main" id="{4AEEC948-C191-4E4C-83FE-245A56DFEF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9733" name="CasellaDiTesto 9732">
          <a:extLst>
            <a:ext uri="{FF2B5EF4-FFF2-40B4-BE49-F238E27FC236}">
              <a16:creationId xmlns:a16="http://schemas.microsoft.com/office/drawing/2014/main" id="{C62854C7-6A90-4835-AC39-99CF8A88BF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34" name="CasellaDiTesto 9733">
          <a:extLst>
            <a:ext uri="{FF2B5EF4-FFF2-40B4-BE49-F238E27FC236}">
              <a16:creationId xmlns:a16="http://schemas.microsoft.com/office/drawing/2014/main" id="{A8D74ADF-DB57-42E2-806D-DD6C8C1897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35" name="CasellaDiTesto 9734">
          <a:extLst>
            <a:ext uri="{FF2B5EF4-FFF2-40B4-BE49-F238E27FC236}">
              <a16:creationId xmlns:a16="http://schemas.microsoft.com/office/drawing/2014/main" id="{3CE632D1-5BB4-4AA5-B278-FD63AAAFE7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36" name="CasellaDiTesto 9735">
          <a:extLst>
            <a:ext uri="{FF2B5EF4-FFF2-40B4-BE49-F238E27FC236}">
              <a16:creationId xmlns:a16="http://schemas.microsoft.com/office/drawing/2014/main" id="{BB41AA66-4683-4E21-885D-B71EE7319B8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37" name="CasellaDiTesto 9736">
          <a:extLst>
            <a:ext uri="{FF2B5EF4-FFF2-40B4-BE49-F238E27FC236}">
              <a16:creationId xmlns:a16="http://schemas.microsoft.com/office/drawing/2014/main" id="{E2C24587-5652-4AAC-9B25-18FB91A103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38" name="CasellaDiTesto 9737">
          <a:extLst>
            <a:ext uri="{FF2B5EF4-FFF2-40B4-BE49-F238E27FC236}">
              <a16:creationId xmlns:a16="http://schemas.microsoft.com/office/drawing/2014/main" id="{359995F3-2695-4434-B571-BCA1252E7A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39" name="CasellaDiTesto 9738">
          <a:extLst>
            <a:ext uri="{FF2B5EF4-FFF2-40B4-BE49-F238E27FC236}">
              <a16:creationId xmlns:a16="http://schemas.microsoft.com/office/drawing/2014/main" id="{14983066-8A0F-479A-94AF-C71F51A524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40" name="CasellaDiTesto 9739">
          <a:extLst>
            <a:ext uri="{FF2B5EF4-FFF2-40B4-BE49-F238E27FC236}">
              <a16:creationId xmlns:a16="http://schemas.microsoft.com/office/drawing/2014/main" id="{C0E9785A-6585-4EEA-B283-AD876E5B04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41" name="CasellaDiTesto 9740">
          <a:extLst>
            <a:ext uri="{FF2B5EF4-FFF2-40B4-BE49-F238E27FC236}">
              <a16:creationId xmlns:a16="http://schemas.microsoft.com/office/drawing/2014/main" id="{401184CA-14B5-49DA-8781-C411A24D178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42" name="CasellaDiTesto 9741">
          <a:extLst>
            <a:ext uri="{FF2B5EF4-FFF2-40B4-BE49-F238E27FC236}">
              <a16:creationId xmlns:a16="http://schemas.microsoft.com/office/drawing/2014/main" id="{4082CFFC-FA75-4E64-B5EF-3BDF4D1C41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43" name="CasellaDiTesto 9742">
          <a:extLst>
            <a:ext uri="{FF2B5EF4-FFF2-40B4-BE49-F238E27FC236}">
              <a16:creationId xmlns:a16="http://schemas.microsoft.com/office/drawing/2014/main" id="{CFC4D074-CF37-49EB-94D0-04C7429892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44" name="CasellaDiTesto 9743">
          <a:extLst>
            <a:ext uri="{FF2B5EF4-FFF2-40B4-BE49-F238E27FC236}">
              <a16:creationId xmlns:a16="http://schemas.microsoft.com/office/drawing/2014/main" id="{2B3C2C50-29FF-489B-8469-05827245DB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45" name="CasellaDiTesto 9744">
          <a:extLst>
            <a:ext uri="{FF2B5EF4-FFF2-40B4-BE49-F238E27FC236}">
              <a16:creationId xmlns:a16="http://schemas.microsoft.com/office/drawing/2014/main" id="{44CEA7B6-8F98-437E-968B-C6F9B85730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46" name="CasellaDiTesto 9745">
          <a:extLst>
            <a:ext uri="{FF2B5EF4-FFF2-40B4-BE49-F238E27FC236}">
              <a16:creationId xmlns:a16="http://schemas.microsoft.com/office/drawing/2014/main" id="{9FBC293D-A7FA-483F-8BD7-8C9F0A8D26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47" name="CasellaDiTesto 9746">
          <a:extLst>
            <a:ext uri="{FF2B5EF4-FFF2-40B4-BE49-F238E27FC236}">
              <a16:creationId xmlns:a16="http://schemas.microsoft.com/office/drawing/2014/main" id="{7CA7837E-721C-4FA1-BB88-DB9EE64F74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48" name="CasellaDiTesto 9747">
          <a:extLst>
            <a:ext uri="{FF2B5EF4-FFF2-40B4-BE49-F238E27FC236}">
              <a16:creationId xmlns:a16="http://schemas.microsoft.com/office/drawing/2014/main" id="{A8D52551-793C-466B-9111-B6ECAD2749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49" name="CasellaDiTesto 9748">
          <a:extLst>
            <a:ext uri="{FF2B5EF4-FFF2-40B4-BE49-F238E27FC236}">
              <a16:creationId xmlns:a16="http://schemas.microsoft.com/office/drawing/2014/main" id="{0E94A01A-B5C2-4270-82FD-A95F56036C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50" name="CasellaDiTesto 9749">
          <a:extLst>
            <a:ext uri="{FF2B5EF4-FFF2-40B4-BE49-F238E27FC236}">
              <a16:creationId xmlns:a16="http://schemas.microsoft.com/office/drawing/2014/main" id="{C5D7DB12-1C8D-477D-9C4D-699DF3A814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9751" name="CasellaDiTesto 9750">
          <a:extLst>
            <a:ext uri="{FF2B5EF4-FFF2-40B4-BE49-F238E27FC236}">
              <a16:creationId xmlns:a16="http://schemas.microsoft.com/office/drawing/2014/main" id="{488EF699-A1BA-4263-AE21-18D1E61EB1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52" name="CasellaDiTesto 9751">
          <a:extLst>
            <a:ext uri="{FF2B5EF4-FFF2-40B4-BE49-F238E27FC236}">
              <a16:creationId xmlns:a16="http://schemas.microsoft.com/office/drawing/2014/main" id="{BC12BC07-3F89-4A50-B5A9-3DE4C90EDE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53" name="CasellaDiTesto 9752">
          <a:extLst>
            <a:ext uri="{FF2B5EF4-FFF2-40B4-BE49-F238E27FC236}">
              <a16:creationId xmlns:a16="http://schemas.microsoft.com/office/drawing/2014/main" id="{77F4F3F8-0390-4982-916B-4B4C157054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54" name="CasellaDiTesto 9753">
          <a:extLst>
            <a:ext uri="{FF2B5EF4-FFF2-40B4-BE49-F238E27FC236}">
              <a16:creationId xmlns:a16="http://schemas.microsoft.com/office/drawing/2014/main" id="{2C9B100F-B2DB-4909-B101-E2E706DE48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55" name="CasellaDiTesto 9754">
          <a:extLst>
            <a:ext uri="{FF2B5EF4-FFF2-40B4-BE49-F238E27FC236}">
              <a16:creationId xmlns:a16="http://schemas.microsoft.com/office/drawing/2014/main" id="{68B683C7-9D5B-4AE7-AC39-4780C88ADA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56" name="CasellaDiTesto 9755">
          <a:extLst>
            <a:ext uri="{FF2B5EF4-FFF2-40B4-BE49-F238E27FC236}">
              <a16:creationId xmlns:a16="http://schemas.microsoft.com/office/drawing/2014/main" id="{DC856991-207D-44C4-B14E-59D9C5463B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57" name="CasellaDiTesto 9756">
          <a:extLst>
            <a:ext uri="{FF2B5EF4-FFF2-40B4-BE49-F238E27FC236}">
              <a16:creationId xmlns:a16="http://schemas.microsoft.com/office/drawing/2014/main" id="{5E290DF5-0EA0-4CB8-9661-A922B79BF1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58" name="CasellaDiTesto 9757">
          <a:extLst>
            <a:ext uri="{FF2B5EF4-FFF2-40B4-BE49-F238E27FC236}">
              <a16:creationId xmlns:a16="http://schemas.microsoft.com/office/drawing/2014/main" id="{625FB1BD-EA2F-4466-96AE-76E5880782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59" name="CasellaDiTesto 9758">
          <a:extLst>
            <a:ext uri="{FF2B5EF4-FFF2-40B4-BE49-F238E27FC236}">
              <a16:creationId xmlns:a16="http://schemas.microsoft.com/office/drawing/2014/main" id="{880E1FC4-A1DC-450F-8D17-79C1E19790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60" name="CasellaDiTesto 9759">
          <a:extLst>
            <a:ext uri="{FF2B5EF4-FFF2-40B4-BE49-F238E27FC236}">
              <a16:creationId xmlns:a16="http://schemas.microsoft.com/office/drawing/2014/main" id="{16A98917-64F8-4F73-A18A-8E44ACF80D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61" name="CasellaDiTesto 9760">
          <a:extLst>
            <a:ext uri="{FF2B5EF4-FFF2-40B4-BE49-F238E27FC236}">
              <a16:creationId xmlns:a16="http://schemas.microsoft.com/office/drawing/2014/main" id="{C03048AF-F7DC-49FF-BE10-D8C90C320B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62" name="CasellaDiTesto 9761">
          <a:extLst>
            <a:ext uri="{FF2B5EF4-FFF2-40B4-BE49-F238E27FC236}">
              <a16:creationId xmlns:a16="http://schemas.microsoft.com/office/drawing/2014/main" id="{0FB75BB0-BCAA-454D-BCD2-F6E4A28126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63" name="CasellaDiTesto 9762">
          <a:extLst>
            <a:ext uri="{FF2B5EF4-FFF2-40B4-BE49-F238E27FC236}">
              <a16:creationId xmlns:a16="http://schemas.microsoft.com/office/drawing/2014/main" id="{7D9908B1-5E1A-40C1-9C2D-A280DF5A64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64" name="CasellaDiTesto 9763">
          <a:extLst>
            <a:ext uri="{FF2B5EF4-FFF2-40B4-BE49-F238E27FC236}">
              <a16:creationId xmlns:a16="http://schemas.microsoft.com/office/drawing/2014/main" id="{14EAFBD9-9ABE-420C-A178-6F02857EEB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65" name="CasellaDiTesto 9764">
          <a:extLst>
            <a:ext uri="{FF2B5EF4-FFF2-40B4-BE49-F238E27FC236}">
              <a16:creationId xmlns:a16="http://schemas.microsoft.com/office/drawing/2014/main" id="{A76D1B2A-19CD-4624-A657-7C8C526BCF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66" name="CasellaDiTesto 9765">
          <a:extLst>
            <a:ext uri="{FF2B5EF4-FFF2-40B4-BE49-F238E27FC236}">
              <a16:creationId xmlns:a16="http://schemas.microsoft.com/office/drawing/2014/main" id="{C43A8AEB-F51A-4DF1-9C65-7128672982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67" name="CasellaDiTesto 9766">
          <a:extLst>
            <a:ext uri="{FF2B5EF4-FFF2-40B4-BE49-F238E27FC236}">
              <a16:creationId xmlns:a16="http://schemas.microsoft.com/office/drawing/2014/main" id="{88B88310-CFA5-47E5-B616-69EE392C4C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68" name="CasellaDiTesto 9767">
          <a:extLst>
            <a:ext uri="{FF2B5EF4-FFF2-40B4-BE49-F238E27FC236}">
              <a16:creationId xmlns:a16="http://schemas.microsoft.com/office/drawing/2014/main" id="{053F15B7-79EC-490F-A0FF-8E7830B742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9769" name="CasellaDiTesto 9768">
          <a:extLst>
            <a:ext uri="{FF2B5EF4-FFF2-40B4-BE49-F238E27FC236}">
              <a16:creationId xmlns:a16="http://schemas.microsoft.com/office/drawing/2014/main" id="{4038095D-72F8-497A-AD34-4B008939B2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70" name="CasellaDiTesto 9769">
          <a:extLst>
            <a:ext uri="{FF2B5EF4-FFF2-40B4-BE49-F238E27FC236}">
              <a16:creationId xmlns:a16="http://schemas.microsoft.com/office/drawing/2014/main" id="{336CDE4A-81E5-433A-8753-94E7BB125E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71" name="CasellaDiTesto 9770">
          <a:extLst>
            <a:ext uri="{FF2B5EF4-FFF2-40B4-BE49-F238E27FC236}">
              <a16:creationId xmlns:a16="http://schemas.microsoft.com/office/drawing/2014/main" id="{D0DCD7D5-7C3F-42F7-963A-523F27BB6F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72" name="CasellaDiTesto 9771">
          <a:extLst>
            <a:ext uri="{FF2B5EF4-FFF2-40B4-BE49-F238E27FC236}">
              <a16:creationId xmlns:a16="http://schemas.microsoft.com/office/drawing/2014/main" id="{D74D2ECE-EE45-40E8-B4E8-32CB612BC8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73" name="CasellaDiTesto 9772">
          <a:extLst>
            <a:ext uri="{FF2B5EF4-FFF2-40B4-BE49-F238E27FC236}">
              <a16:creationId xmlns:a16="http://schemas.microsoft.com/office/drawing/2014/main" id="{E43912FF-7023-43E0-96A0-3612409B4A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74" name="CasellaDiTesto 9773">
          <a:extLst>
            <a:ext uri="{FF2B5EF4-FFF2-40B4-BE49-F238E27FC236}">
              <a16:creationId xmlns:a16="http://schemas.microsoft.com/office/drawing/2014/main" id="{787A86E8-A4F1-4BC3-AFCC-F908DDE5F3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75" name="CasellaDiTesto 9774">
          <a:extLst>
            <a:ext uri="{FF2B5EF4-FFF2-40B4-BE49-F238E27FC236}">
              <a16:creationId xmlns:a16="http://schemas.microsoft.com/office/drawing/2014/main" id="{065858AC-703A-4E89-BE7F-3A3370C58B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76" name="CasellaDiTesto 9775">
          <a:extLst>
            <a:ext uri="{FF2B5EF4-FFF2-40B4-BE49-F238E27FC236}">
              <a16:creationId xmlns:a16="http://schemas.microsoft.com/office/drawing/2014/main" id="{BAB4F5A7-9182-44A8-B2D6-E33EF311C9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77" name="CasellaDiTesto 9776">
          <a:extLst>
            <a:ext uri="{FF2B5EF4-FFF2-40B4-BE49-F238E27FC236}">
              <a16:creationId xmlns:a16="http://schemas.microsoft.com/office/drawing/2014/main" id="{D4D40423-0F51-4BA8-87BD-F75B38A653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78" name="CasellaDiTesto 9777">
          <a:extLst>
            <a:ext uri="{FF2B5EF4-FFF2-40B4-BE49-F238E27FC236}">
              <a16:creationId xmlns:a16="http://schemas.microsoft.com/office/drawing/2014/main" id="{75039AD0-CCC7-413D-BBEC-F7DAE763FD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79" name="CasellaDiTesto 9778">
          <a:extLst>
            <a:ext uri="{FF2B5EF4-FFF2-40B4-BE49-F238E27FC236}">
              <a16:creationId xmlns:a16="http://schemas.microsoft.com/office/drawing/2014/main" id="{A7770C33-0193-4DA3-90B6-F3F5472F1A7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80" name="CasellaDiTesto 9779">
          <a:extLst>
            <a:ext uri="{FF2B5EF4-FFF2-40B4-BE49-F238E27FC236}">
              <a16:creationId xmlns:a16="http://schemas.microsoft.com/office/drawing/2014/main" id="{A0B3476B-7A3C-41E5-8E9C-B30B4A93C1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81" name="CasellaDiTesto 9780">
          <a:extLst>
            <a:ext uri="{FF2B5EF4-FFF2-40B4-BE49-F238E27FC236}">
              <a16:creationId xmlns:a16="http://schemas.microsoft.com/office/drawing/2014/main" id="{7C23F951-AE52-4D34-914D-2B92469647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82" name="CasellaDiTesto 9781">
          <a:extLst>
            <a:ext uri="{FF2B5EF4-FFF2-40B4-BE49-F238E27FC236}">
              <a16:creationId xmlns:a16="http://schemas.microsoft.com/office/drawing/2014/main" id="{E2AA497E-79EA-4DE9-9C74-5720B9BD97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83" name="CasellaDiTesto 9782">
          <a:extLst>
            <a:ext uri="{FF2B5EF4-FFF2-40B4-BE49-F238E27FC236}">
              <a16:creationId xmlns:a16="http://schemas.microsoft.com/office/drawing/2014/main" id="{C04494B6-9B19-4575-A353-684A65E7A3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84" name="CasellaDiTesto 9783">
          <a:extLst>
            <a:ext uri="{FF2B5EF4-FFF2-40B4-BE49-F238E27FC236}">
              <a16:creationId xmlns:a16="http://schemas.microsoft.com/office/drawing/2014/main" id="{221CD6ED-2F26-435F-ACA3-57B3F66D60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85" name="CasellaDiTesto 9784">
          <a:extLst>
            <a:ext uri="{FF2B5EF4-FFF2-40B4-BE49-F238E27FC236}">
              <a16:creationId xmlns:a16="http://schemas.microsoft.com/office/drawing/2014/main" id="{9691453D-1DF7-4706-9D55-243458844C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86" name="CasellaDiTesto 9785">
          <a:extLst>
            <a:ext uri="{FF2B5EF4-FFF2-40B4-BE49-F238E27FC236}">
              <a16:creationId xmlns:a16="http://schemas.microsoft.com/office/drawing/2014/main" id="{CC6A9153-12CD-43A3-88ED-21B16046CE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87" name="CasellaDiTesto 9786">
          <a:extLst>
            <a:ext uri="{FF2B5EF4-FFF2-40B4-BE49-F238E27FC236}">
              <a16:creationId xmlns:a16="http://schemas.microsoft.com/office/drawing/2014/main" id="{199A8608-B36D-439B-A53C-032F205ADF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88" name="CasellaDiTesto 9787">
          <a:extLst>
            <a:ext uri="{FF2B5EF4-FFF2-40B4-BE49-F238E27FC236}">
              <a16:creationId xmlns:a16="http://schemas.microsoft.com/office/drawing/2014/main" id="{706EC31C-3539-416B-98DC-11CD9C241C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89" name="CasellaDiTesto 9788">
          <a:extLst>
            <a:ext uri="{FF2B5EF4-FFF2-40B4-BE49-F238E27FC236}">
              <a16:creationId xmlns:a16="http://schemas.microsoft.com/office/drawing/2014/main" id="{6BFDC9BC-0181-443E-B75C-E1C1B91C2D9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90" name="CasellaDiTesto 9789">
          <a:extLst>
            <a:ext uri="{FF2B5EF4-FFF2-40B4-BE49-F238E27FC236}">
              <a16:creationId xmlns:a16="http://schemas.microsoft.com/office/drawing/2014/main" id="{4578A422-2AAF-4A1D-91F7-5FC99A0D0B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91" name="CasellaDiTesto 9790">
          <a:extLst>
            <a:ext uri="{FF2B5EF4-FFF2-40B4-BE49-F238E27FC236}">
              <a16:creationId xmlns:a16="http://schemas.microsoft.com/office/drawing/2014/main" id="{9CFD9E90-7F56-4401-A434-42ACD117ECF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92" name="CasellaDiTesto 9791">
          <a:extLst>
            <a:ext uri="{FF2B5EF4-FFF2-40B4-BE49-F238E27FC236}">
              <a16:creationId xmlns:a16="http://schemas.microsoft.com/office/drawing/2014/main" id="{AB6FB343-A243-4DD0-8591-F4E7521E6E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93" name="CasellaDiTesto 9792">
          <a:extLst>
            <a:ext uri="{FF2B5EF4-FFF2-40B4-BE49-F238E27FC236}">
              <a16:creationId xmlns:a16="http://schemas.microsoft.com/office/drawing/2014/main" id="{2D25DF57-5D58-48DF-BF67-BB90B29A07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94" name="CasellaDiTesto 9793">
          <a:extLst>
            <a:ext uri="{FF2B5EF4-FFF2-40B4-BE49-F238E27FC236}">
              <a16:creationId xmlns:a16="http://schemas.microsoft.com/office/drawing/2014/main" id="{BBB6A1AA-A958-4EC8-B280-0C157CC351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95" name="CasellaDiTesto 9794">
          <a:extLst>
            <a:ext uri="{FF2B5EF4-FFF2-40B4-BE49-F238E27FC236}">
              <a16:creationId xmlns:a16="http://schemas.microsoft.com/office/drawing/2014/main" id="{3095D078-B6A0-4E25-9044-9E34801413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96" name="CasellaDiTesto 9795">
          <a:extLst>
            <a:ext uri="{FF2B5EF4-FFF2-40B4-BE49-F238E27FC236}">
              <a16:creationId xmlns:a16="http://schemas.microsoft.com/office/drawing/2014/main" id="{92A6BCF2-6C00-4537-A0CE-3C64E31854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97" name="CasellaDiTesto 9796">
          <a:extLst>
            <a:ext uri="{FF2B5EF4-FFF2-40B4-BE49-F238E27FC236}">
              <a16:creationId xmlns:a16="http://schemas.microsoft.com/office/drawing/2014/main" id="{3FCF1CDE-F484-41FA-8B60-30CAF6C379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98" name="CasellaDiTesto 9797">
          <a:extLst>
            <a:ext uri="{FF2B5EF4-FFF2-40B4-BE49-F238E27FC236}">
              <a16:creationId xmlns:a16="http://schemas.microsoft.com/office/drawing/2014/main" id="{509847BF-8114-4AFE-8D6D-EC03169640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799" name="CasellaDiTesto 9798">
          <a:extLst>
            <a:ext uri="{FF2B5EF4-FFF2-40B4-BE49-F238E27FC236}">
              <a16:creationId xmlns:a16="http://schemas.microsoft.com/office/drawing/2014/main" id="{42127ADF-CA87-4445-BEDA-4FED0D8026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00" name="CasellaDiTesto 9799">
          <a:extLst>
            <a:ext uri="{FF2B5EF4-FFF2-40B4-BE49-F238E27FC236}">
              <a16:creationId xmlns:a16="http://schemas.microsoft.com/office/drawing/2014/main" id="{A60445E9-76A9-49B9-A051-FFEA4CA6CA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01" name="CasellaDiTesto 9800">
          <a:extLst>
            <a:ext uri="{FF2B5EF4-FFF2-40B4-BE49-F238E27FC236}">
              <a16:creationId xmlns:a16="http://schemas.microsoft.com/office/drawing/2014/main" id="{DCDB6C18-A3FA-4E17-88DA-9A43FFF8AE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02" name="CasellaDiTesto 9801">
          <a:extLst>
            <a:ext uri="{FF2B5EF4-FFF2-40B4-BE49-F238E27FC236}">
              <a16:creationId xmlns:a16="http://schemas.microsoft.com/office/drawing/2014/main" id="{9D468333-8937-4BD8-BE1A-63C5F5E6FA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03" name="CasellaDiTesto 9802">
          <a:extLst>
            <a:ext uri="{FF2B5EF4-FFF2-40B4-BE49-F238E27FC236}">
              <a16:creationId xmlns:a16="http://schemas.microsoft.com/office/drawing/2014/main" id="{E00D826A-0119-4DE8-B001-C6E8BBFC98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04" name="CasellaDiTesto 9803">
          <a:extLst>
            <a:ext uri="{FF2B5EF4-FFF2-40B4-BE49-F238E27FC236}">
              <a16:creationId xmlns:a16="http://schemas.microsoft.com/office/drawing/2014/main" id="{EA07D6BB-5008-4FF4-9357-06AA313912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05" name="CasellaDiTesto 9804">
          <a:extLst>
            <a:ext uri="{FF2B5EF4-FFF2-40B4-BE49-F238E27FC236}">
              <a16:creationId xmlns:a16="http://schemas.microsoft.com/office/drawing/2014/main" id="{B8BDB09B-46B1-4061-A212-1504BB4B7D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06" name="CasellaDiTesto 9805">
          <a:extLst>
            <a:ext uri="{FF2B5EF4-FFF2-40B4-BE49-F238E27FC236}">
              <a16:creationId xmlns:a16="http://schemas.microsoft.com/office/drawing/2014/main" id="{062E4286-4716-4D97-A2A4-1DD4D4014C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07" name="CasellaDiTesto 9806">
          <a:extLst>
            <a:ext uri="{FF2B5EF4-FFF2-40B4-BE49-F238E27FC236}">
              <a16:creationId xmlns:a16="http://schemas.microsoft.com/office/drawing/2014/main" id="{451C27BD-AF23-4EC0-B7C2-802320FA54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08" name="CasellaDiTesto 9807">
          <a:extLst>
            <a:ext uri="{FF2B5EF4-FFF2-40B4-BE49-F238E27FC236}">
              <a16:creationId xmlns:a16="http://schemas.microsoft.com/office/drawing/2014/main" id="{3797774E-FEE3-4555-AB61-DDD1BF8C4C1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09" name="CasellaDiTesto 9808">
          <a:extLst>
            <a:ext uri="{FF2B5EF4-FFF2-40B4-BE49-F238E27FC236}">
              <a16:creationId xmlns:a16="http://schemas.microsoft.com/office/drawing/2014/main" id="{0814F101-E35E-44C6-AB8F-C4752553ED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10" name="CasellaDiTesto 9809">
          <a:extLst>
            <a:ext uri="{FF2B5EF4-FFF2-40B4-BE49-F238E27FC236}">
              <a16:creationId xmlns:a16="http://schemas.microsoft.com/office/drawing/2014/main" id="{AEE987BB-C284-42D5-9069-BA737CDA82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11" name="CasellaDiTesto 9810">
          <a:extLst>
            <a:ext uri="{FF2B5EF4-FFF2-40B4-BE49-F238E27FC236}">
              <a16:creationId xmlns:a16="http://schemas.microsoft.com/office/drawing/2014/main" id="{1089CC6A-6220-41FE-84B1-78F050DF7B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12" name="CasellaDiTesto 9811">
          <a:extLst>
            <a:ext uri="{FF2B5EF4-FFF2-40B4-BE49-F238E27FC236}">
              <a16:creationId xmlns:a16="http://schemas.microsoft.com/office/drawing/2014/main" id="{4A3F326F-6625-46A0-87F3-EE6E7F0E16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13" name="CasellaDiTesto 9812">
          <a:extLst>
            <a:ext uri="{FF2B5EF4-FFF2-40B4-BE49-F238E27FC236}">
              <a16:creationId xmlns:a16="http://schemas.microsoft.com/office/drawing/2014/main" id="{F27380FD-80BC-4D40-8F55-07263DED6CF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14" name="CasellaDiTesto 9813">
          <a:extLst>
            <a:ext uri="{FF2B5EF4-FFF2-40B4-BE49-F238E27FC236}">
              <a16:creationId xmlns:a16="http://schemas.microsoft.com/office/drawing/2014/main" id="{953B5C05-1AF4-4EB2-A2D0-457ED6294F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15" name="CasellaDiTesto 9814">
          <a:extLst>
            <a:ext uri="{FF2B5EF4-FFF2-40B4-BE49-F238E27FC236}">
              <a16:creationId xmlns:a16="http://schemas.microsoft.com/office/drawing/2014/main" id="{9F89961A-2C1A-4612-BA1A-975AF5FDDE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16" name="CasellaDiTesto 9815">
          <a:extLst>
            <a:ext uri="{FF2B5EF4-FFF2-40B4-BE49-F238E27FC236}">
              <a16:creationId xmlns:a16="http://schemas.microsoft.com/office/drawing/2014/main" id="{93EEBEEF-DF93-4761-B658-7BD0783E8F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17" name="CasellaDiTesto 9816">
          <a:extLst>
            <a:ext uri="{FF2B5EF4-FFF2-40B4-BE49-F238E27FC236}">
              <a16:creationId xmlns:a16="http://schemas.microsoft.com/office/drawing/2014/main" id="{1F64ABE9-9420-4574-A204-D07110FB3B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18" name="CasellaDiTesto 9817">
          <a:extLst>
            <a:ext uri="{FF2B5EF4-FFF2-40B4-BE49-F238E27FC236}">
              <a16:creationId xmlns:a16="http://schemas.microsoft.com/office/drawing/2014/main" id="{68DEA969-1F0D-4B1D-80E3-EAB76AAA83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19" name="CasellaDiTesto 9818">
          <a:extLst>
            <a:ext uri="{FF2B5EF4-FFF2-40B4-BE49-F238E27FC236}">
              <a16:creationId xmlns:a16="http://schemas.microsoft.com/office/drawing/2014/main" id="{CDCDD421-E607-4589-B5B1-C348733ACD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9820" name="CasellaDiTesto 9819">
          <a:extLst>
            <a:ext uri="{FF2B5EF4-FFF2-40B4-BE49-F238E27FC236}">
              <a16:creationId xmlns:a16="http://schemas.microsoft.com/office/drawing/2014/main" id="{A9A8A158-7DA7-4231-B659-BA0F69068B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21" name="CasellaDiTesto 9820">
          <a:extLst>
            <a:ext uri="{FF2B5EF4-FFF2-40B4-BE49-F238E27FC236}">
              <a16:creationId xmlns:a16="http://schemas.microsoft.com/office/drawing/2014/main" id="{6D769E73-4754-495C-8F83-C01BE68C89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22" name="CasellaDiTesto 9821">
          <a:extLst>
            <a:ext uri="{FF2B5EF4-FFF2-40B4-BE49-F238E27FC236}">
              <a16:creationId xmlns:a16="http://schemas.microsoft.com/office/drawing/2014/main" id="{593010BA-BB3E-4B9A-BBBA-EB2AC2AFBED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23" name="CasellaDiTesto 9822">
          <a:extLst>
            <a:ext uri="{FF2B5EF4-FFF2-40B4-BE49-F238E27FC236}">
              <a16:creationId xmlns:a16="http://schemas.microsoft.com/office/drawing/2014/main" id="{F56EF922-BB03-49C5-BA2A-FE08CDBCE2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24" name="CasellaDiTesto 9823">
          <a:extLst>
            <a:ext uri="{FF2B5EF4-FFF2-40B4-BE49-F238E27FC236}">
              <a16:creationId xmlns:a16="http://schemas.microsoft.com/office/drawing/2014/main" id="{9975DA22-721D-4D3F-8ADC-CEA947E588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25" name="CasellaDiTesto 9824">
          <a:extLst>
            <a:ext uri="{FF2B5EF4-FFF2-40B4-BE49-F238E27FC236}">
              <a16:creationId xmlns:a16="http://schemas.microsoft.com/office/drawing/2014/main" id="{63B602C9-8933-4B11-B647-A4C0FB2816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26" name="CasellaDiTesto 9825">
          <a:extLst>
            <a:ext uri="{FF2B5EF4-FFF2-40B4-BE49-F238E27FC236}">
              <a16:creationId xmlns:a16="http://schemas.microsoft.com/office/drawing/2014/main" id="{9A2F5795-A987-4C8A-8214-2CD934CA5E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27" name="CasellaDiTesto 9826">
          <a:extLst>
            <a:ext uri="{FF2B5EF4-FFF2-40B4-BE49-F238E27FC236}">
              <a16:creationId xmlns:a16="http://schemas.microsoft.com/office/drawing/2014/main" id="{E39DA8FD-476F-4B1E-8487-0B71396013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28" name="CasellaDiTesto 9827">
          <a:extLst>
            <a:ext uri="{FF2B5EF4-FFF2-40B4-BE49-F238E27FC236}">
              <a16:creationId xmlns:a16="http://schemas.microsoft.com/office/drawing/2014/main" id="{7A68050B-A425-4A17-9D2B-C242F6FFCDD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29" name="CasellaDiTesto 9828">
          <a:extLst>
            <a:ext uri="{FF2B5EF4-FFF2-40B4-BE49-F238E27FC236}">
              <a16:creationId xmlns:a16="http://schemas.microsoft.com/office/drawing/2014/main" id="{C2057538-37D7-4AA6-B787-23D4211F80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30" name="CasellaDiTesto 9829">
          <a:extLst>
            <a:ext uri="{FF2B5EF4-FFF2-40B4-BE49-F238E27FC236}">
              <a16:creationId xmlns:a16="http://schemas.microsoft.com/office/drawing/2014/main" id="{17E35DCD-E848-49DB-87E0-F1BEE4951A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31" name="CasellaDiTesto 9830">
          <a:extLst>
            <a:ext uri="{FF2B5EF4-FFF2-40B4-BE49-F238E27FC236}">
              <a16:creationId xmlns:a16="http://schemas.microsoft.com/office/drawing/2014/main" id="{36A209C5-229D-4FC9-895E-E7E479BC4E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32" name="CasellaDiTesto 9831">
          <a:extLst>
            <a:ext uri="{FF2B5EF4-FFF2-40B4-BE49-F238E27FC236}">
              <a16:creationId xmlns:a16="http://schemas.microsoft.com/office/drawing/2014/main" id="{E73C0E02-D783-4483-AD7E-67581FCC0F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33" name="CasellaDiTesto 9832">
          <a:extLst>
            <a:ext uri="{FF2B5EF4-FFF2-40B4-BE49-F238E27FC236}">
              <a16:creationId xmlns:a16="http://schemas.microsoft.com/office/drawing/2014/main" id="{4D92F2D9-B8A0-4B6D-8FD9-3C7E2C2F2CC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34" name="CasellaDiTesto 9833">
          <a:extLst>
            <a:ext uri="{FF2B5EF4-FFF2-40B4-BE49-F238E27FC236}">
              <a16:creationId xmlns:a16="http://schemas.microsoft.com/office/drawing/2014/main" id="{B88F9F8A-5490-4C1A-A265-5E95D051A88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35" name="CasellaDiTesto 9834">
          <a:extLst>
            <a:ext uri="{FF2B5EF4-FFF2-40B4-BE49-F238E27FC236}">
              <a16:creationId xmlns:a16="http://schemas.microsoft.com/office/drawing/2014/main" id="{51A97D6E-34EF-499B-894B-9CE481F28D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36" name="CasellaDiTesto 9835">
          <a:extLst>
            <a:ext uri="{FF2B5EF4-FFF2-40B4-BE49-F238E27FC236}">
              <a16:creationId xmlns:a16="http://schemas.microsoft.com/office/drawing/2014/main" id="{B68313EE-2637-46F8-94CD-5AEB0A8A18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37" name="CasellaDiTesto 9836">
          <a:extLst>
            <a:ext uri="{FF2B5EF4-FFF2-40B4-BE49-F238E27FC236}">
              <a16:creationId xmlns:a16="http://schemas.microsoft.com/office/drawing/2014/main" id="{BA6DD41B-7B95-4837-A948-51F304A2A1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38" name="CasellaDiTesto 9837">
          <a:extLst>
            <a:ext uri="{FF2B5EF4-FFF2-40B4-BE49-F238E27FC236}">
              <a16:creationId xmlns:a16="http://schemas.microsoft.com/office/drawing/2014/main" id="{B2508A15-E96C-429D-B303-9C4B573499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39" name="CasellaDiTesto 9838">
          <a:extLst>
            <a:ext uri="{FF2B5EF4-FFF2-40B4-BE49-F238E27FC236}">
              <a16:creationId xmlns:a16="http://schemas.microsoft.com/office/drawing/2014/main" id="{B5530F30-857C-42C1-B764-36E5B55DD6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40" name="CasellaDiTesto 9839">
          <a:extLst>
            <a:ext uri="{FF2B5EF4-FFF2-40B4-BE49-F238E27FC236}">
              <a16:creationId xmlns:a16="http://schemas.microsoft.com/office/drawing/2014/main" id="{144A9E0A-F5F4-4B97-9E6D-64DEAACA9B8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41" name="CasellaDiTesto 9840">
          <a:extLst>
            <a:ext uri="{FF2B5EF4-FFF2-40B4-BE49-F238E27FC236}">
              <a16:creationId xmlns:a16="http://schemas.microsoft.com/office/drawing/2014/main" id="{C627C086-4972-4AFB-A4F8-25BB8D6B9D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42" name="CasellaDiTesto 9841">
          <a:extLst>
            <a:ext uri="{FF2B5EF4-FFF2-40B4-BE49-F238E27FC236}">
              <a16:creationId xmlns:a16="http://schemas.microsoft.com/office/drawing/2014/main" id="{06072CE3-19EC-4316-B16C-CF2A9C1BA1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43" name="CasellaDiTesto 9842">
          <a:extLst>
            <a:ext uri="{FF2B5EF4-FFF2-40B4-BE49-F238E27FC236}">
              <a16:creationId xmlns:a16="http://schemas.microsoft.com/office/drawing/2014/main" id="{F73829C0-D098-4C3E-89B0-4E25C9DC27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44" name="CasellaDiTesto 9843">
          <a:extLst>
            <a:ext uri="{FF2B5EF4-FFF2-40B4-BE49-F238E27FC236}">
              <a16:creationId xmlns:a16="http://schemas.microsoft.com/office/drawing/2014/main" id="{7FF8E32B-97BF-4951-AFB3-F28BAB66DC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45" name="CasellaDiTesto 9844">
          <a:extLst>
            <a:ext uri="{FF2B5EF4-FFF2-40B4-BE49-F238E27FC236}">
              <a16:creationId xmlns:a16="http://schemas.microsoft.com/office/drawing/2014/main" id="{D0872E6A-DEC2-4679-9B32-022E4FB6979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46" name="CasellaDiTesto 9845">
          <a:extLst>
            <a:ext uri="{FF2B5EF4-FFF2-40B4-BE49-F238E27FC236}">
              <a16:creationId xmlns:a16="http://schemas.microsoft.com/office/drawing/2014/main" id="{67B0F8BB-50F4-4923-9A54-E57A966ADF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47" name="CasellaDiTesto 9846">
          <a:extLst>
            <a:ext uri="{FF2B5EF4-FFF2-40B4-BE49-F238E27FC236}">
              <a16:creationId xmlns:a16="http://schemas.microsoft.com/office/drawing/2014/main" id="{6395FA9A-9C86-405C-84AA-4902DC605F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48" name="CasellaDiTesto 9847">
          <a:extLst>
            <a:ext uri="{FF2B5EF4-FFF2-40B4-BE49-F238E27FC236}">
              <a16:creationId xmlns:a16="http://schemas.microsoft.com/office/drawing/2014/main" id="{8A73F997-5AF2-404F-ACE8-4FAC0E6900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49" name="CasellaDiTesto 9848">
          <a:extLst>
            <a:ext uri="{FF2B5EF4-FFF2-40B4-BE49-F238E27FC236}">
              <a16:creationId xmlns:a16="http://schemas.microsoft.com/office/drawing/2014/main" id="{F5184937-F6F6-4544-BC47-43F93E0FA6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50" name="CasellaDiTesto 9849">
          <a:extLst>
            <a:ext uri="{FF2B5EF4-FFF2-40B4-BE49-F238E27FC236}">
              <a16:creationId xmlns:a16="http://schemas.microsoft.com/office/drawing/2014/main" id="{EB800567-43F8-4C30-9DD5-2862260B23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51" name="CasellaDiTesto 9850">
          <a:extLst>
            <a:ext uri="{FF2B5EF4-FFF2-40B4-BE49-F238E27FC236}">
              <a16:creationId xmlns:a16="http://schemas.microsoft.com/office/drawing/2014/main" id="{31418D63-C66B-412B-8D13-B8F965E880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52" name="CasellaDiTesto 9851">
          <a:extLst>
            <a:ext uri="{FF2B5EF4-FFF2-40B4-BE49-F238E27FC236}">
              <a16:creationId xmlns:a16="http://schemas.microsoft.com/office/drawing/2014/main" id="{07E30D80-6541-4BA0-A81F-79C9EE5ECB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53" name="CasellaDiTesto 9852">
          <a:extLst>
            <a:ext uri="{FF2B5EF4-FFF2-40B4-BE49-F238E27FC236}">
              <a16:creationId xmlns:a16="http://schemas.microsoft.com/office/drawing/2014/main" id="{35EF432A-08AE-4F27-9A49-CB640984E0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54" name="CasellaDiTesto 9853">
          <a:extLst>
            <a:ext uri="{FF2B5EF4-FFF2-40B4-BE49-F238E27FC236}">
              <a16:creationId xmlns:a16="http://schemas.microsoft.com/office/drawing/2014/main" id="{D219A7C7-5DEC-4F7F-B7CD-5DDF4376FC9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55" name="CasellaDiTesto 9854">
          <a:extLst>
            <a:ext uri="{FF2B5EF4-FFF2-40B4-BE49-F238E27FC236}">
              <a16:creationId xmlns:a16="http://schemas.microsoft.com/office/drawing/2014/main" id="{FC4CDBE1-806E-4420-93A3-76C9D405E8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56" name="CasellaDiTesto 9855">
          <a:extLst>
            <a:ext uri="{FF2B5EF4-FFF2-40B4-BE49-F238E27FC236}">
              <a16:creationId xmlns:a16="http://schemas.microsoft.com/office/drawing/2014/main" id="{05B6AA5E-214F-4174-B344-394983095F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57" name="CasellaDiTesto 9856">
          <a:extLst>
            <a:ext uri="{FF2B5EF4-FFF2-40B4-BE49-F238E27FC236}">
              <a16:creationId xmlns:a16="http://schemas.microsoft.com/office/drawing/2014/main" id="{7A1CB804-1167-43F7-AB83-93FE9B343C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58" name="CasellaDiTesto 9857">
          <a:extLst>
            <a:ext uri="{FF2B5EF4-FFF2-40B4-BE49-F238E27FC236}">
              <a16:creationId xmlns:a16="http://schemas.microsoft.com/office/drawing/2014/main" id="{D9F9049C-671C-4DFC-A984-DA4DB81D73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59" name="CasellaDiTesto 9858">
          <a:extLst>
            <a:ext uri="{FF2B5EF4-FFF2-40B4-BE49-F238E27FC236}">
              <a16:creationId xmlns:a16="http://schemas.microsoft.com/office/drawing/2014/main" id="{5DA19751-69B5-4A41-B5FF-16408062AB2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60" name="CasellaDiTesto 9859">
          <a:extLst>
            <a:ext uri="{FF2B5EF4-FFF2-40B4-BE49-F238E27FC236}">
              <a16:creationId xmlns:a16="http://schemas.microsoft.com/office/drawing/2014/main" id="{FDEB89F5-C566-4DD5-A1D3-59B15E9803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61" name="CasellaDiTesto 9860">
          <a:extLst>
            <a:ext uri="{FF2B5EF4-FFF2-40B4-BE49-F238E27FC236}">
              <a16:creationId xmlns:a16="http://schemas.microsoft.com/office/drawing/2014/main" id="{E5198615-E43E-4C73-B1C5-55F213CB6C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62" name="CasellaDiTesto 9861">
          <a:extLst>
            <a:ext uri="{FF2B5EF4-FFF2-40B4-BE49-F238E27FC236}">
              <a16:creationId xmlns:a16="http://schemas.microsoft.com/office/drawing/2014/main" id="{01C5F943-1290-443F-8EF9-CC5F5C9E37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63" name="CasellaDiTesto 9862">
          <a:extLst>
            <a:ext uri="{FF2B5EF4-FFF2-40B4-BE49-F238E27FC236}">
              <a16:creationId xmlns:a16="http://schemas.microsoft.com/office/drawing/2014/main" id="{45962ECF-8530-4B59-82F8-CE1D2114B08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64" name="CasellaDiTesto 9863">
          <a:extLst>
            <a:ext uri="{FF2B5EF4-FFF2-40B4-BE49-F238E27FC236}">
              <a16:creationId xmlns:a16="http://schemas.microsoft.com/office/drawing/2014/main" id="{32DE05D0-341D-42A4-9357-B2166638A8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65" name="CasellaDiTesto 9864">
          <a:extLst>
            <a:ext uri="{FF2B5EF4-FFF2-40B4-BE49-F238E27FC236}">
              <a16:creationId xmlns:a16="http://schemas.microsoft.com/office/drawing/2014/main" id="{1605D4D5-ED50-42CE-BB10-886F07E3E6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66" name="CasellaDiTesto 9865">
          <a:extLst>
            <a:ext uri="{FF2B5EF4-FFF2-40B4-BE49-F238E27FC236}">
              <a16:creationId xmlns:a16="http://schemas.microsoft.com/office/drawing/2014/main" id="{F69AA2AF-9BC8-4128-8A19-F292649F3E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67" name="CasellaDiTesto 9866">
          <a:extLst>
            <a:ext uri="{FF2B5EF4-FFF2-40B4-BE49-F238E27FC236}">
              <a16:creationId xmlns:a16="http://schemas.microsoft.com/office/drawing/2014/main" id="{4BF945CA-E41E-48CD-8B66-0ECBDA6690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68" name="CasellaDiTesto 9867">
          <a:extLst>
            <a:ext uri="{FF2B5EF4-FFF2-40B4-BE49-F238E27FC236}">
              <a16:creationId xmlns:a16="http://schemas.microsoft.com/office/drawing/2014/main" id="{B91FC3E7-89AE-4FB9-AE7E-6A0FBB94DE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69" name="CasellaDiTesto 9868">
          <a:extLst>
            <a:ext uri="{FF2B5EF4-FFF2-40B4-BE49-F238E27FC236}">
              <a16:creationId xmlns:a16="http://schemas.microsoft.com/office/drawing/2014/main" id="{A146418A-5C15-4B35-900A-57692C7E6B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70" name="CasellaDiTesto 9869">
          <a:extLst>
            <a:ext uri="{FF2B5EF4-FFF2-40B4-BE49-F238E27FC236}">
              <a16:creationId xmlns:a16="http://schemas.microsoft.com/office/drawing/2014/main" id="{93C76468-BBBA-45C2-A79C-D2F5AF8665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71" name="CasellaDiTesto 9870">
          <a:extLst>
            <a:ext uri="{FF2B5EF4-FFF2-40B4-BE49-F238E27FC236}">
              <a16:creationId xmlns:a16="http://schemas.microsoft.com/office/drawing/2014/main" id="{0E99ADB2-A97C-4EA6-A766-5DDF6269AD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72" name="CasellaDiTesto 9871">
          <a:extLst>
            <a:ext uri="{FF2B5EF4-FFF2-40B4-BE49-F238E27FC236}">
              <a16:creationId xmlns:a16="http://schemas.microsoft.com/office/drawing/2014/main" id="{2B20C1FD-A056-4DAF-B529-E1AECE81A5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73" name="CasellaDiTesto 9872">
          <a:extLst>
            <a:ext uri="{FF2B5EF4-FFF2-40B4-BE49-F238E27FC236}">
              <a16:creationId xmlns:a16="http://schemas.microsoft.com/office/drawing/2014/main" id="{AEAE2819-39AF-4D11-A109-7F79A1CE890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9874" name="CasellaDiTesto 9873">
          <a:extLst>
            <a:ext uri="{FF2B5EF4-FFF2-40B4-BE49-F238E27FC236}">
              <a16:creationId xmlns:a16="http://schemas.microsoft.com/office/drawing/2014/main" id="{43C3D7AD-7A7A-41E0-BB41-E545DC1F35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75" name="CasellaDiTesto 9874">
          <a:extLst>
            <a:ext uri="{FF2B5EF4-FFF2-40B4-BE49-F238E27FC236}">
              <a16:creationId xmlns:a16="http://schemas.microsoft.com/office/drawing/2014/main" id="{BD076BA0-59EB-49ED-9A42-1642A6DA0C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76" name="CasellaDiTesto 9875">
          <a:extLst>
            <a:ext uri="{FF2B5EF4-FFF2-40B4-BE49-F238E27FC236}">
              <a16:creationId xmlns:a16="http://schemas.microsoft.com/office/drawing/2014/main" id="{ADA47E62-39C3-403C-87E2-98D7AA796BD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77" name="CasellaDiTesto 9876">
          <a:extLst>
            <a:ext uri="{FF2B5EF4-FFF2-40B4-BE49-F238E27FC236}">
              <a16:creationId xmlns:a16="http://schemas.microsoft.com/office/drawing/2014/main" id="{1B10B3CE-23BB-4460-83F5-53668DBB888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78" name="CasellaDiTesto 9877">
          <a:extLst>
            <a:ext uri="{FF2B5EF4-FFF2-40B4-BE49-F238E27FC236}">
              <a16:creationId xmlns:a16="http://schemas.microsoft.com/office/drawing/2014/main" id="{485924A3-6439-447B-BCEC-8D19C06189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79" name="CasellaDiTesto 9878">
          <a:extLst>
            <a:ext uri="{FF2B5EF4-FFF2-40B4-BE49-F238E27FC236}">
              <a16:creationId xmlns:a16="http://schemas.microsoft.com/office/drawing/2014/main" id="{FC74FDCA-430A-4C5F-9DF5-30581B38D8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80" name="CasellaDiTesto 9879">
          <a:extLst>
            <a:ext uri="{FF2B5EF4-FFF2-40B4-BE49-F238E27FC236}">
              <a16:creationId xmlns:a16="http://schemas.microsoft.com/office/drawing/2014/main" id="{10C91DB2-B528-467B-B9F6-5A63A53F72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81" name="CasellaDiTesto 9880">
          <a:extLst>
            <a:ext uri="{FF2B5EF4-FFF2-40B4-BE49-F238E27FC236}">
              <a16:creationId xmlns:a16="http://schemas.microsoft.com/office/drawing/2014/main" id="{CA983B53-3BAA-4BD1-9855-63DB08C87B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82" name="CasellaDiTesto 9881">
          <a:extLst>
            <a:ext uri="{FF2B5EF4-FFF2-40B4-BE49-F238E27FC236}">
              <a16:creationId xmlns:a16="http://schemas.microsoft.com/office/drawing/2014/main" id="{E43BAD0E-57FC-48A3-8C38-C1387B7496A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83" name="CasellaDiTesto 9882">
          <a:extLst>
            <a:ext uri="{FF2B5EF4-FFF2-40B4-BE49-F238E27FC236}">
              <a16:creationId xmlns:a16="http://schemas.microsoft.com/office/drawing/2014/main" id="{DB057E44-64EF-4BDA-983C-240A66FCB0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84" name="CasellaDiTesto 9883">
          <a:extLst>
            <a:ext uri="{FF2B5EF4-FFF2-40B4-BE49-F238E27FC236}">
              <a16:creationId xmlns:a16="http://schemas.microsoft.com/office/drawing/2014/main" id="{0FB661BA-6786-4CB6-88A5-2EDCA5144F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85" name="CasellaDiTesto 9884">
          <a:extLst>
            <a:ext uri="{FF2B5EF4-FFF2-40B4-BE49-F238E27FC236}">
              <a16:creationId xmlns:a16="http://schemas.microsoft.com/office/drawing/2014/main" id="{5CD7689D-BE42-4FEA-8BCD-4D6AADEC47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86" name="CasellaDiTesto 9885">
          <a:extLst>
            <a:ext uri="{FF2B5EF4-FFF2-40B4-BE49-F238E27FC236}">
              <a16:creationId xmlns:a16="http://schemas.microsoft.com/office/drawing/2014/main" id="{180A4366-CF89-40AC-90A1-B61CA1BE6A0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87" name="CasellaDiTesto 9886">
          <a:extLst>
            <a:ext uri="{FF2B5EF4-FFF2-40B4-BE49-F238E27FC236}">
              <a16:creationId xmlns:a16="http://schemas.microsoft.com/office/drawing/2014/main" id="{3D0A5673-D924-4369-9D18-52906D41E1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88" name="CasellaDiTesto 9887">
          <a:extLst>
            <a:ext uri="{FF2B5EF4-FFF2-40B4-BE49-F238E27FC236}">
              <a16:creationId xmlns:a16="http://schemas.microsoft.com/office/drawing/2014/main" id="{8C1C1F6E-75D9-468A-ABDD-13AC712069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89" name="CasellaDiTesto 9888">
          <a:extLst>
            <a:ext uri="{FF2B5EF4-FFF2-40B4-BE49-F238E27FC236}">
              <a16:creationId xmlns:a16="http://schemas.microsoft.com/office/drawing/2014/main" id="{05FBAF0F-65D4-41BA-8439-D68DF7FEEF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90" name="CasellaDiTesto 9889">
          <a:extLst>
            <a:ext uri="{FF2B5EF4-FFF2-40B4-BE49-F238E27FC236}">
              <a16:creationId xmlns:a16="http://schemas.microsoft.com/office/drawing/2014/main" id="{CC7D76EB-543A-455F-A210-25BC51B27A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91" name="CasellaDiTesto 9890">
          <a:extLst>
            <a:ext uri="{FF2B5EF4-FFF2-40B4-BE49-F238E27FC236}">
              <a16:creationId xmlns:a16="http://schemas.microsoft.com/office/drawing/2014/main" id="{3EFD1115-0CE6-4CB6-8730-ACAD742EFE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92" name="CasellaDiTesto 9891">
          <a:extLst>
            <a:ext uri="{FF2B5EF4-FFF2-40B4-BE49-F238E27FC236}">
              <a16:creationId xmlns:a16="http://schemas.microsoft.com/office/drawing/2014/main" id="{83C676E4-0E35-49B5-B55A-2E60D1BD9AF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93" name="CasellaDiTesto 9892">
          <a:extLst>
            <a:ext uri="{FF2B5EF4-FFF2-40B4-BE49-F238E27FC236}">
              <a16:creationId xmlns:a16="http://schemas.microsoft.com/office/drawing/2014/main" id="{D881C41C-0474-402C-97AB-6F63717BB4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94" name="CasellaDiTesto 9893">
          <a:extLst>
            <a:ext uri="{FF2B5EF4-FFF2-40B4-BE49-F238E27FC236}">
              <a16:creationId xmlns:a16="http://schemas.microsoft.com/office/drawing/2014/main" id="{11CF7E56-0D12-4094-ADF4-81AA338744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95" name="CasellaDiTesto 9894">
          <a:extLst>
            <a:ext uri="{FF2B5EF4-FFF2-40B4-BE49-F238E27FC236}">
              <a16:creationId xmlns:a16="http://schemas.microsoft.com/office/drawing/2014/main" id="{6AD367C7-366A-467E-B19D-25CEDA204A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96" name="CasellaDiTesto 9895">
          <a:extLst>
            <a:ext uri="{FF2B5EF4-FFF2-40B4-BE49-F238E27FC236}">
              <a16:creationId xmlns:a16="http://schemas.microsoft.com/office/drawing/2014/main" id="{CA93AEFC-977B-44EF-B48D-FB20173045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97" name="CasellaDiTesto 9896">
          <a:extLst>
            <a:ext uri="{FF2B5EF4-FFF2-40B4-BE49-F238E27FC236}">
              <a16:creationId xmlns:a16="http://schemas.microsoft.com/office/drawing/2014/main" id="{AA0EAE3D-1930-4761-A14B-CB978BEF21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98" name="CasellaDiTesto 9897">
          <a:extLst>
            <a:ext uri="{FF2B5EF4-FFF2-40B4-BE49-F238E27FC236}">
              <a16:creationId xmlns:a16="http://schemas.microsoft.com/office/drawing/2014/main" id="{CD040D4C-D67A-4231-AF41-F7AC0E4B00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899" name="CasellaDiTesto 9898">
          <a:extLst>
            <a:ext uri="{FF2B5EF4-FFF2-40B4-BE49-F238E27FC236}">
              <a16:creationId xmlns:a16="http://schemas.microsoft.com/office/drawing/2014/main" id="{C3D6F54E-DFCC-4AB0-83D0-12C929AEA2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00" name="CasellaDiTesto 9899">
          <a:extLst>
            <a:ext uri="{FF2B5EF4-FFF2-40B4-BE49-F238E27FC236}">
              <a16:creationId xmlns:a16="http://schemas.microsoft.com/office/drawing/2014/main" id="{73369E54-D60A-48C3-A2AA-3B9826B1B2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01" name="CasellaDiTesto 9900">
          <a:extLst>
            <a:ext uri="{FF2B5EF4-FFF2-40B4-BE49-F238E27FC236}">
              <a16:creationId xmlns:a16="http://schemas.microsoft.com/office/drawing/2014/main" id="{085ADE55-B33D-48F0-A768-1A18EDCD1E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02" name="CasellaDiTesto 9901">
          <a:extLst>
            <a:ext uri="{FF2B5EF4-FFF2-40B4-BE49-F238E27FC236}">
              <a16:creationId xmlns:a16="http://schemas.microsoft.com/office/drawing/2014/main" id="{6875F429-65F4-425F-B469-AE16AE9A4C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03" name="CasellaDiTesto 9902">
          <a:extLst>
            <a:ext uri="{FF2B5EF4-FFF2-40B4-BE49-F238E27FC236}">
              <a16:creationId xmlns:a16="http://schemas.microsoft.com/office/drawing/2014/main" id="{04D6A241-C856-4FBE-82F8-07CCED701F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04" name="CasellaDiTesto 9903">
          <a:extLst>
            <a:ext uri="{FF2B5EF4-FFF2-40B4-BE49-F238E27FC236}">
              <a16:creationId xmlns:a16="http://schemas.microsoft.com/office/drawing/2014/main" id="{630B596D-4A8D-4A9C-AA21-FF72E68E5E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05" name="CasellaDiTesto 9904">
          <a:extLst>
            <a:ext uri="{FF2B5EF4-FFF2-40B4-BE49-F238E27FC236}">
              <a16:creationId xmlns:a16="http://schemas.microsoft.com/office/drawing/2014/main" id="{917EC6A2-9DFC-4729-8FF3-53ACD354F2F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06" name="CasellaDiTesto 9905">
          <a:extLst>
            <a:ext uri="{FF2B5EF4-FFF2-40B4-BE49-F238E27FC236}">
              <a16:creationId xmlns:a16="http://schemas.microsoft.com/office/drawing/2014/main" id="{9F525569-3CD3-4445-9EB6-573F07462D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07" name="CasellaDiTesto 9906">
          <a:extLst>
            <a:ext uri="{FF2B5EF4-FFF2-40B4-BE49-F238E27FC236}">
              <a16:creationId xmlns:a16="http://schemas.microsoft.com/office/drawing/2014/main" id="{ED608586-0A01-47F6-97CA-14E5039EA5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08" name="CasellaDiTesto 9907">
          <a:extLst>
            <a:ext uri="{FF2B5EF4-FFF2-40B4-BE49-F238E27FC236}">
              <a16:creationId xmlns:a16="http://schemas.microsoft.com/office/drawing/2014/main" id="{8D0C0271-4908-49ED-857B-D5EBB73F2CA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09" name="CasellaDiTesto 9908">
          <a:extLst>
            <a:ext uri="{FF2B5EF4-FFF2-40B4-BE49-F238E27FC236}">
              <a16:creationId xmlns:a16="http://schemas.microsoft.com/office/drawing/2014/main" id="{49D30069-0634-4122-9956-AC8B312A37F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10" name="CasellaDiTesto 9909">
          <a:extLst>
            <a:ext uri="{FF2B5EF4-FFF2-40B4-BE49-F238E27FC236}">
              <a16:creationId xmlns:a16="http://schemas.microsoft.com/office/drawing/2014/main" id="{D5380E9A-CAA2-4841-974F-A32D81226B6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11" name="CasellaDiTesto 9910">
          <a:extLst>
            <a:ext uri="{FF2B5EF4-FFF2-40B4-BE49-F238E27FC236}">
              <a16:creationId xmlns:a16="http://schemas.microsoft.com/office/drawing/2014/main" id="{62BAF880-9508-46A7-9B0C-1BB3F7909D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12" name="CasellaDiTesto 9911">
          <a:extLst>
            <a:ext uri="{FF2B5EF4-FFF2-40B4-BE49-F238E27FC236}">
              <a16:creationId xmlns:a16="http://schemas.microsoft.com/office/drawing/2014/main" id="{0B677EFE-6AC1-49EC-B498-1857DB53899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13" name="CasellaDiTesto 9912">
          <a:extLst>
            <a:ext uri="{FF2B5EF4-FFF2-40B4-BE49-F238E27FC236}">
              <a16:creationId xmlns:a16="http://schemas.microsoft.com/office/drawing/2014/main" id="{CA03106E-51C8-412F-98EE-B034247F287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14" name="CasellaDiTesto 9913">
          <a:extLst>
            <a:ext uri="{FF2B5EF4-FFF2-40B4-BE49-F238E27FC236}">
              <a16:creationId xmlns:a16="http://schemas.microsoft.com/office/drawing/2014/main" id="{FDF4C3E8-0338-40E5-936C-0B823DFE9C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15" name="CasellaDiTesto 9914">
          <a:extLst>
            <a:ext uri="{FF2B5EF4-FFF2-40B4-BE49-F238E27FC236}">
              <a16:creationId xmlns:a16="http://schemas.microsoft.com/office/drawing/2014/main" id="{C27AD548-69D2-4F34-B692-58A300EEADE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16" name="CasellaDiTesto 9915">
          <a:extLst>
            <a:ext uri="{FF2B5EF4-FFF2-40B4-BE49-F238E27FC236}">
              <a16:creationId xmlns:a16="http://schemas.microsoft.com/office/drawing/2014/main" id="{9A965CC8-3F2F-4FFE-8284-E03A02FAC9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17" name="CasellaDiTesto 9916">
          <a:extLst>
            <a:ext uri="{FF2B5EF4-FFF2-40B4-BE49-F238E27FC236}">
              <a16:creationId xmlns:a16="http://schemas.microsoft.com/office/drawing/2014/main" id="{BFA2DDD6-F614-48BC-B583-D4F04BF0F5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18" name="CasellaDiTesto 9917">
          <a:extLst>
            <a:ext uri="{FF2B5EF4-FFF2-40B4-BE49-F238E27FC236}">
              <a16:creationId xmlns:a16="http://schemas.microsoft.com/office/drawing/2014/main" id="{B609B5ED-84AE-4EF8-B2BA-168F1F0EB3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19" name="CasellaDiTesto 9918">
          <a:extLst>
            <a:ext uri="{FF2B5EF4-FFF2-40B4-BE49-F238E27FC236}">
              <a16:creationId xmlns:a16="http://schemas.microsoft.com/office/drawing/2014/main" id="{B2BD903C-C5EF-410E-B2F3-0B5C8A7D19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20" name="CasellaDiTesto 9919">
          <a:extLst>
            <a:ext uri="{FF2B5EF4-FFF2-40B4-BE49-F238E27FC236}">
              <a16:creationId xmlns:a16="http://schemas.microsoft.com/office/drawing/2014/main" id="{082543EC-654D-42A1-9F38-765BBEF991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21" name="CasellaDiTesto 9920">
          <a:extLst>
            <a:ext uri="{FF2B5EF4-FFF2-40B4-BE49-F238E27FC236}">
              <a16:creationId xmlns:a16="http://schemas.microsoft.com/office/drawing/2014/main" id="{5CC4AC76-97FC-4A83-A63F-15764FB2EB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22" name="CasellaDiTesto 9921">
          <a:extLst>
            <a:ext uri="{FF2B5EF4-FFF2-40B4-BE49-F238E27FC236}">
              <a16:creationId xmlns:a16="http://schemas.microsoft.com/office/drawing/2014/main" id="{3BFF46CF-5FC0-47D9-96C4-4B0620EF21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23" name="CasellaDiTesto 9922">
          <a:extLst>
            <a:ext uri="{FF2B5EF4-FFF2-40B4-BE49-F238E27FC236}">
              <a16:creationId xmlns:a16="http://schemas.microsoft.com/office/drawing/2014/main" id="{7887AF5F-D936-4638-9D37-81EEF466B77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24" name="CasellaDiTesto 9923">
          <a:extLst>
            <a:ext uri="{FF2B5EF4-FFF2-40B4-BE49-F238E27FC236}">
              <a16:creationId xmlns:a16="http://schemas.microsoft.com/office/drawing/2014/main" id="{AF3A0A71-73DF-4A52-809A-EAE83D9A9F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9925" name="CasellaDiTesto 9924">
          <a:extLst>
            <a:ext uri="{FF2B5EF4-FFF2-40B4-BE49-F238E27FC236}">
              <a16:creationId xmlns:a16="http://schemas.microsoft.com/office/drawing/2014/main" id="{751642D1-6513-4FD0-BD77-4D3AEE1111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26" name="CasellaDiTesto 9925">
          <a:extLst>
            <a:ext uri="{FF2B5EF4-FFF2-40B4-BE49-F238E27FC236}">
              <a16:creationId xmlns:a16="http://schemas.microsoft.com/office/drawing/2014/main" id="{EC0A2461-E767-431E-BA03-E4CBB6E32A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27" name="CasellaDiTesto 9926">
          <a:extLst>
            <a:ext uri="{FF2B5EF4-FFF2-40B4-BE49-F238E27FC236}">
              <a16:creationId xmlns:a16="http://schemas.microsoft.com/office/drawing/2014/main" id="{B49B8890-92B3-40DB-B0A7-1B565F4E45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28" name="CasellaDiTesto 9927">
          <a:extLst>
            <a:ext uri="{FF2B5EF4-FFF2-40B4-BE49-F238E27FC236}">
              <a16:creationId xmlns:a16="http://schemas.microsoft.com/office/drawing/2014/main" id="{96C6D02B-5EE7-4BF0-9317-BA89151731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29" name="CasellaDiTesto 9928">
          <a:extLst>
            <a:ext uri="{FF2B5EF4-FFF2-40B4-BE49-F238E27FC236}">
              <a16:creationId xmlns:a16="http://schemas.microsoft.com/office/drawing/2014/main" id="{81A45B43-2E4D-4660-A804-5E13214A83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30" name="CasellaDiTesto 9929">
          <a:extLst>
            <a:ext uri="{FF2B5EF4-FFF2-40B4-BE49-F238E27FC236}">
              <a16:creationId xmlns:a16="http://schemas.microsoft.com/office/drawing/2014/main" id="{03E11A7C-1B4A-4363-9AF7-DF93F29296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31" name="CasellaDiTesto 9930">
          <a:extLst>
            <a:ext uri="{FF2B5EF4-FFF2-40B4-BE49-F238E27FC236}">
              <a16:creationId xmlns:a16="http://schemas.microsoft.com/office/drawing/2014/main" id="{F10A67B8-C66A-46F8-9291-EEA85100A9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32" name="CasellaDiTesto 9931">
          <a:extLst>
            <a:ext uri="{FF2B5EF4-FFF2-40B4-BE49-F238E27FC236}">
              <a16:creationId xmlns:a16="http://schemas.microsoft.com/office/drawing/2014/main" id="{74E22CD6-70B9-4BC4-AEE9-D16D58BA7EA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33" name="CasellaDiTesto 9932">
          <a:extLst>
            <a:ext uri="{FF2B5EF4-FFF2-40B4-BE49-F238E27FC236}">
              <a16:creationId xmlns:a16="http://schemas.microsoft.com/office/drawing/2014/main" id="{AE82C880-EA77-4220-BE2B-65E5BF74E3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34" name="CasellaDiTesto 9933">
          <a:extLst>
            <a:ext uri="{FF2B5EF4-FFF2-40B4-BE49-F238E27FC236}">
              <a16:creationId xmlns:a16="http://schemas.microsoft.com/office/drawing/2014/main" id="{D95B159F-0CF8-4A55-92C4-91EF505086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35" name="CasellaDiTesto 9934">
          <a:extLst>
            <a:ext uri="{FF2B5EF4-FFF2-40B4-BE49-F238E27FC236}">
              <a16:creationId xmlns:a16="http://schemas.microsoft.com/office/drawing/2014/main" id="{F7CCDFB9-B94C-4074-94F0-84614221C9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36" name="CasellaDiTesto 9935">
          <a:extLst>
            <a:ext uri="{FF2B5EF4-FFF2-40B4-BE49-F238E27FC236}">
              <a16:creationId xmlns:a16="http://schemas.microsoft.com/office/drawing/2014/main" id="{E852C9C4-9FE5-49F0-8311-C466EDA08A9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37" name="CasellaDiTesto 9936">
          <a:extLst>
            <a:ext uri="{FF2B5EF4-FFF2-40B4-BE49-F238E27FC236}">
              <a16:creationId xmlns:a16="http://schemas.microsoft.com/office/drawing/2014/main" id="{F494CDCA-62A7-40BE-BFF6-B3EB1C2F8E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38" name="CasellaDiTesto 9937">
          <a:extLst>
            <a:ext uri="{FF2B5EF4-FFF2-40B4-BE49-F238E27FC236}">
              <a16:creationId xmlns:a16="http://schemas.microsoft.com/office/drawing/2014/main" id="{BF44DB50-A4F6-43F6-B4D0-86AA052B1A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39" name="CasellaDiTesto 9938">
          <a:extLst>
            <a:ext uri="{FF2B5EF4-FFF2-40B4-BE49-F238E27FC236}">
              <a16:creationId xmlns:a16="http://schemas.microsoft.com/office/drawing/2014/main" id="{5A60564F-F885-4319-9F25-0B07C436B2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40" name="CasellaDiTesto 9939">
          <a:extLst>
            <a:ext uri="{FF2B5EF4-FFF2-40B4-BE49-F238E27FC236}">
              <a16:creationId xmlns:a16="http://schemas.microsoft.com/office/drawing/2014/main" id="{557BA4D0-09D3-48E5-A5B3-4F9B358A91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41" name="CasellaDiTesto 9940">
          <a:extLst>
            <a:ext uri="{FF2B5EF4-FFF2-40B4-BE49-F238E27FC236}">
              <a16:creationId xmlns:a16="http://schemas.microsoft.com/office/drawing/2014/main" id="{F0AAD49B-5D58-4353-BD39-45B1A969FF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42" name="CasellaDiTesto 9941">
          <a:extLst>
            <a:ext uri="{FF2B5EF4-FFF2-40B4-BE49-F238E27FC236}">
              <a16:creationId xmlns:a16="http://schemas.microsoft.com/office/drawing/2014/main" id="{42E4F51C-CF2F-4AB7-8287-AC7C85F8892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43" name="CasellaDiTesto 9942">
          <a:extLst>
            <a:ext uri="{FF2B5EF4-FFF2-40B4-BE49-F238E27FC236}">
              <a16:creationId xmlns:a16="http://schemas.microsoft.com/office/drawing/2014/main" id="{9DE617A0-31D5-4AA9-8467-0BA6EBC8CF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44" name="CasellaDiTesto 9943">
          <a:extLst>
            <a:ext uri="{FF2B5EF4-FFF2-40B4-BE49-F238E27FC236}">
              <a16:creationId xmlns:a16="http://schemas.microsoft.com/office/drawing/2014/main" id="{F212AC7B-AFAE-499E-A301-1F15EFB754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45" name="CasellaDiTesto 9944">
          <a:extLst>
            <a:ext uri="{FF2B5EF4-FFF2-40B4-BE49-F238E27FC236}">
              <a16:creationId xmlns:a16="http://schemas.microsoft.com/office/drawing/2014/main" id="{CC6B0E88-A985-4B01-954B-11AE8AC1ED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46" name="CasellaDiTesto 9945">
          <a:extLst>
            <a:ext uri="{FF2B5EF4-FFF2-40B4-BE49-F238E27FC236}">
              <a16:creationId xmlns:a16="http://schemas.microsoft.com/office/drawing/2014/main" id="{71D6C5D9-5B86-4C0C-808B-E40087B382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47" name="CasellaDiTesto 9946">
          <a:extLst>
            <a:ext uri="{FF2B5EF4-FFF2-40B4-BE49-F238E27FC236}">
              <a16:creationId xmlns:a16="http://schemas.microsoft.com/office/drawing/2014/main" id="{F7D5BD98-52BD-494B-99AF-F4D7CF97A5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48" name="CasellaDiTesto 9947">
          <a:extLst>
            <a:ext uri="{FF2B5EF4-FFF2-40B4-BE49-F238E27FC236}">
              <a16:creationId xmlns:a16="http://schemas.microsoft.com/office/drawing/2014/main" id="{BE0CD95F-C3D1-4403-8BC3-FDC0EB5F80A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49" name="CasellaDiTesto 9948">
          <a:extLst>
            <a:ext uri="{FF2B5EF4-FFF2-40B4-BE49-F238E27FC236}">
              <a16:creationId xmlns:a16="http://schemas.microsoft.com/office/drawing/2014/main" id="{1144421F-71FB-4B41-8B6F-BDF2626E2E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50" name="CasellaDiTesto 9949">
          <a:extLst>
            <a:ext uri="{FF2B5EF4-FFF2-40B4-BE49-F238E27FC236}">
              <a16:creationId xmlns:a16="http://schemas.microsoft.com/office/drawing/2014/main" id="{C14C483B-C576-4EB9-8FF6-F72C6D7386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51" name="CasellaDiTesto 9950">
          <a:extLst>
            <a:ext uri="{FF2B5EF4-FFF2-40B4-BE49-F238E27FC236}">
              <a16:creationId xmlns:a16="http://schemas.microsoft.com/office/drawing/2014/main" id="{27E15673-9458-4E53-A516-095CE7B9BB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52" name="CasellaDiTesto 9951">
          <a:extLst>
            <a:ext uri="{FF2B5EF4-FFF2-40B4-BE49-F238E27FC236}">
              <a16:creationId xmlns:a16="http://schemas.microsoft.com/office/drawing/2014/main" id="{10AA72A2-C85A-4BEC-B97C-7EF24790CF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53" name="CasellaDiTesto 9952">
          <a:extLst>
            <a:ext uri="{FF2B5EF4-FFF2-40B4-BE49-F238E27FC236}">
              <a16:creationId xmlns:a16="http://schemas.microsoft.com/office/drawing/2014/main" id="{60EB89D4-FFB4-4EE4-BC33-AF833D811D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54" name="CasellaDiTesto 9953">
          <a:extLst>
            <a:ext uri="{FF2B5EF4-FFF2-40B4-BE49-F238E27FC236}">
              <a16:creationId xmlns:a16="http://schemas.microsoft.com/office/drawing/2014/main" id="{04BE63D4-3025-43AC-9300-6A8DB9E768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55" name="CasellaDiTesto 9954">
          <a:extLst>
            <a:ext uri="{FF2B5EF4-FFF2-40B4-BE49-F238E27FC236}">
              <a16:creationId xmlns:a16="http://schemas.microsoft.com/office/drawing/2014/main" id="{97AD5877-30DF-415E-96AC-35C1C5C038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56" name="CasellaDiTesto 9955">
          <a:extLst>
            <a:ext uri="{FF2B5EF4-FFF2-40B4-BE49-F238E27FC236}">
              <a16:creationId xmlns:a16="http://schemas.microsoft.com/office/drawing/2014/main" id="{DE3BDC8D-164A-44AB-8A54-A70AA5EBE2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57" name="CasellaDiTesto 9956">
          <a:extLst>
            <a:ext uri="{FF2B5EF4-FFF2-40B4-BE49-F238E27FC236}">
              <a16:creationId xmlns:a16="http://schemas.microsoft.com/office/drawing/2014/main" id="{248A1115-97E6-4A9F-889A-D513290C2D8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58" name="CasellaDiTesto 9957">
          <a:extLst>
            <a:ext uri="{FF2B5EF4-FFF2-40B4-BE49-F238E27FC236}">
              <a16:creationId xmlns:a16="http://schemas.microsoft.com/office/drawing/2014/main" id="{E07DA1C0-62E1-4D1F-9BF1-2A7FE92ACA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59" name="CasellaDiTesto 9958">
          <a:extLst>
            <a:ext uri="{FF2B5EF4-FFF2-40B4-BE49-F238E27FC236}">
              <a16:creationId xmlns:a16="http://schemas.microsoft.com/office/drawing/2014/main" id="{A341E69A-4533-4644-B0AE-8275C69A038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60" name="CasellaDiTesto 9959">
          <a:extLst>
            <a:ext uri="{FF2B5EF4-FFF2-40B4-BE49-F238E27FC236}">
              <a16:creationId xmlns:a16="http://schemas.microsoft.com/office/drawing/2014/main" id="{E24BC510-E325-47B9-8DAF-FC1A50A836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61" name="CasellaDiTesto 9960">
          <a:extLst>
            <a:ext uri="{FF2B5EF4-FFF2-40B4-BE49-F238E27FC236}">
              <a16:creationId xmlns:a16="http://schemas.microsoft.com/office/drawing/2014/main" id="{0E42AE56-F7F8-4D1B-8924-3F2DF767AE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62" name="CasellaDiTesto 9961">
          <a:extLst>
            <a:ext uri="{FF2B5EF4-FFF2-40B4-BE49-F238E27FC236}">
              <a16:creationId xmlns:a16="http://schemas.microsoft.com/office/drawing/2014/main" id="{14D25D2E-1617-427D-B6A8-D89B8862A5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63" name="CasellaDiTesto 9962">
          <a:extLst>
            <a:ext uri="{FF2B5EF4-FFF2-40B4-BE49-F238E27FC236}">
              <a16:creationId xmlns:a16="http://schemas.microsoft.com/office/drawing/2014/main" id="{6C25E923-F76C-4CB6-A7FC-CFCB8CDBC8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64" name="CasellaDiTesto 9963">
          <a:extLst>
            <a:ext uri="{FF2B5EF4-FFF2-40B4-BE49-F238E27FC236}">
              <a16:creationId xmlns:a16="http://schemas.microsoft.com/office/drawing/2014/main" id="{E0EB38D9-41AB-4E2E-BE35-A6F217EC15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65" name="CasellaDiTesto 9964">
          <a:extLst>
            <a:ext uri="{FF2B5EF4-FFF2-40B4-BE49-F238E27FC236}">
              <a16:creationId xmlns:a16="http://schemas.microsoft.com/office/drawing/2014/main" id="{6FB6F649-D477-4194-957C-8325932630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66" name="CasellaDiTesto 9965">
          <a:extLst>
            <a:ext uri="{FF2B5EF4-FFF2-40B4-BE49-F238E27FC236}">
              <a16:creationId xmlns:a16="http://schemas.microsoft.com/office/drawing/2014/main" id="{09FAFCA4-E1CC-4F81-AABD-CB49DCF936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67" name="CasellaDiTesto 9966">
          <a:extLst>
            <a:ext uri="{FF2B5EF4-FFF2-40B4-BE49-F238E27FC236}">
              <a16:creationId xmlns:a16="http://schemas.microsoft.com/office/drawing/2014/main" id="{2E638407-A670-43D1-AC17-75877A972E9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68" name="CasellaDiTesto 9967">
          <a:extLst>
            <a:ext uri="{FF2B5EF4-FFF2-40B4-BE49-F238E27FC236}">
              <a16:creationId xmlns:a16="http://schemas.microsoft.com/office/drawing/2014/main" id="{D5503599-5A3D-463D-980F-C38D1A5A31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69" name="CasellaDiTesto 9968">
          <a:extLst>
            <a:ext uri="{FF2B5EF4-FFF2-40B4-BE49-F238E27FC236}">
              <a16:creationId xmlns:a16="http://schemas.microsoft.com/office/drawing/2014/main" id="{F2D47954-D4E8-448B-A064-FBD99F529C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70" name="CasellaDiTesto 9969">
          <a:extLst>
            <a:ext uri="{FF2B5EF4-FFF2-40B4-BE49-F238E27FC236}">
              <a16:creationId xmlns:a16="http://schemas.microsoft.com/office/drawing/2014/main" id="{411BD91B-5370-4988-9E9A-06BB3886B9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71" name="CasellaDiTesto 9970">
          <a:extLst>
            <a:ext uri="{FF2B5EF4-FFF2-40B4-BE49-F238E27FC236}">
              <a16:creationId xmlns:a16="http://schemas.microsoft.com/office/drawing/2014/main" id="{EC4F2B79-AE8F-4299-A078-CEEF9DCBC0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72" name="CasellaDiTesto 9971">
          <a:extLst>
            <a:ext uri="{FF2B5EF4-FFF2-40B4-BE49-F238E27FC236}">
              <a16:creationId xmlns:a16="http://schemas.microsoft.com/office/drawing/2014/main" id="{A1518BBB-5158-40DC-AAD6-44E734886E9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73" name="CasellaDiTesto 9972">
          <a:extLst>
            <a:ext uri="{FF2B5EF4-FFF2-40B4-BE49-F238E27FC236}">
              <a16:creationId xmlns:a16="http://schemas.microsoft.com/office/drawing/2014/main" id="{9A080E2B-E804-419A-85E5-EB96786B7B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74" name="CasellaDiTesto 9973">
          <a:extLst>
            <a:ext uri="{FF2B5EF4-FFF2-40B4-BE49-F238E27FC236}">
              <a16:creationId xmlns:a16="http://schemas.microsoft.com/office/drawing/2014/main" id="{B1E87D3B-114D-4D9F-9041-68472EF3D6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75" name="CasellaDiTesto 9974">
          <a:extLst>
            <a:ext uri="{FF2B5EF4-FFF2-40B4-BE49-F238E27FC236}">
              <a16:creationId xmlns:a16="http://schemas.microsoft.com/office/drawing/2014/main" id="{D186B75D-F755-451B-B8FA-A316427FFB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76" name="CasellaDiTesto 9975">
          <a:extLst>
            <a:ext uri="{FF2B5EF4-FFF2-40B4-BE49-F238E27FC236}">
              <a16:creationId xmlns:a16="http://schemas.microsoft.com/office/drawing/2014/main" id="{EED05A42-1150-4D1B-AA58-D11D66CB69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77" name="CasellaDiTesto 9976">
          <a:extLst>
            <a:ext uri="{FF2B5EF4-FFF2-40B4-BE49-F238E27FC236}">
              <a16:creationId xmlns:a16="http://schemas.microsoft.com/office/drawing/2014/main" id="{5375F614-D525-42E6-88BA-3C6CFAAF06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78" name="CasellaDiTesto 9977">
          <a:extLst>
            <a:ext uri="{FF2B5EF4-FFF2-40B4-BE49-F238E27FC236}">
              <a16:creationId xmlns:a16="http://schemas.microsoft.com/office/drawing/2014/main" id="{745EE4B8-8E8F-48DA-B728-A73D0C9AA5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79" name="CasellaDiTesto 9978">
          <a:extLst>
            <a:ext uri="{FF2B5EF4-FFF2-40B4-BE49-F238E27FC236}">
              <a16:creationId xmlns:a16="http://schemas.microsoft.com/office/drawing/2014/main" id="{D51A2CD9-42E9-4907-B909-A5732B96A5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80" name="CasellaDiTesto 9979">
          <a:extLst>
            <a:ext uri="{FF2B5EF4-FFF2-40B4-BE49-F238E27FC236}">
              <a16:creationId xmlns:a16="http://schemas.microsoft.com/office/drawing/2014/main" id="{76BF11B0-C4C9-4D3A-B7B3-F6E711689FE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81" name="CasellaDiTesto 9980">
          <a:extLst>
            <a:ext uri="{FF2B5EF4-FFF2-40B4-BE49-F238E27FC236}">
              <a16:creationId xmlns:a16="http://schemas.microsoft.com/office/drawing/2014/main" id="{1FF1308A-56F2-4FCE-9752-0EB098FF2B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82" name="CasellaDiTesto 9981">
          <a:extLst>
            <a:ext uri="{FF2B5EF4-FFF2-40B4-BE49-F238E27FC236}">
              <a16:creationId xmlns:a16="http://schemas.microsoft.com/office/drawing/2014/main" id="{166E9551-3FDB-442C-A622-E6ECB701C7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83" name="CasellaDiTesto 9982">
          <a:extLst>
            <a:ext uri="{FF2B5EF4-FFF2-40B4-BE49-F238E27FC236}">
              <a16:creationId xmlns:a16="http://schemas.microsoft.com/office/drawing/2014/main" id="{0D4415CA-4B62-4FBA-95C2-AB9F0C5C26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84" name="CasellaDiTesto 9983">
          <a:extLst>
            <a:ext uri="{FF2B5EF4-FFF2-40B4-BE49-F238E27FC236}">
              <a16:creationId xmlns:a16="http://schemas.microsoft.com/office/drawing/2014/main" id="{78B848AE-F7FD-4DA7-AA93-1DA394B12B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85" name="CasellaDiTesto 9984">
          <a:extLst>
            <a:ext uri="{FF2B5EF4-FFF2-40B4-BE49-F238E27FC236}">
              <a16:creationId xmlns:a16="http://schemas.microsoft.com/office/drawing/2014/main" id="{1FB1D38F-1260-4CFE-82B0-9F3944AF21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9986" name="CasellaDiTesto 9985">
          <a:extLst>
            <a:ext uri="{FF2B5EF4-FFF2-40B4-BE49-F238E27FC236}">
              <a16:creationId xmlns:a16="http://schemas.microsoft.com/office/drawing/2014/main" id="{CE3B7E3B-94F8-4B48-A2FC-9288A66C90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9987" name="CasellaDiTesto 9986">
          <a:extLst>
            <a:ext uri="{FF2B5EF4-FFF2-40B4-BE49-F238E27FC236}">
              <a16:creationId xmlns:a16="http://schemas.microsoft.com/office/drawing/2014/main" id="{4B670351-209A-40C5-810F-CA356ACC5C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9988" name="CasellaDiTesto 9987">
          <a:extLst>
            <a:ext uri="{FF2B5EF4-FFF2-40B4-BE49-F238E27FC236}">
              <a16:creationId xmlns:a16="http://schemas.microsoft.com/office/drawing/2014/main" id="{1E089631-2AD6-48A1-B3CF-C061B5BEE33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89" name="CasellaDiTesto 9988">
          <a:extLst>
            <a:ext uri="{FF2B5EF4-FFF2-40B4-BE49-F238E27FC236}">
              <a16:creationId xmlns:a16="http://schemas.microsoft.com/office/drawing/2014/main" id="{77E4A39E-F445-451E-96F0-4279DEFC7E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90" name="CasellaDiTesto 9989">
          <a:extLst>
            <a:ext uri="{FF2B5EF4-FFF2-40B4-BE49-F238E27FC236}">
              <a16:creationId xmlns:a16="http://schemas.microsoft.com/office/drawing/2014/main" id="{514C4DBD-00BD-4833-8000-CB8B29B2D5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91" name="CasellaDiTesto 9990">
          <a:extLst>
            <a:ext uri="{FF2B5EF4-FFF2-40B4-BE49-F238E27FC236}">
              <a16:creationId xmlns:a16="http://schemas.microsoft.com/office/drawing/2014/main" id="{0A87A64E-8D13-4680-AC92-C176A0BA08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92" name="CasellaDiTesto 9991">
          <a:extLst>
            <a:ext uri="{FF2B5EF4-FFF2-40B4-BE49-F238E27FC236}">
              <a16:creationId xmlns:a16="http://schemas.microsoft.com/office/drawing/2014/main" id="{D2A634D0-090F-4042-A43E-DBF3C6AA20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93" name="CasellaDiTesto 9992">
          <a:extLst>
            <a:ext uri="{FF2B5EF4-FFF2-40B4-BE49-F238E27FC236}">
              <a16:creationId xmlns:a16="http://schemas.microsoft.com/office/drawing/2014/main" id="{01AFE46D-7C2F-46EC-8D86-F9D8EFDD97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94" name="CasellaDiTesto 9993">
          <a:extLst>
            <a:ext uri="{FF2B5EF4-FFF2-40B4-BE49-F238E27FC236}">
              <a16:creationId xmlns:a16="http://schemas.microsoft.com/office/drawing/2014/main" id="{2CBCB31B-ED3C-4D90-A564-6983682A6D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95" name="CasellaDiTesto 9994">
          <a:extLst>
            <a:ext uri="{FF2B5EF4-FFF2-40B4-BE49-F238E27FC236}">
              <a16:creationId xmlns:a16="http://schemas.microsoft.com/office/drawing/2014/main" id="{CED21925-4537-49CC-A1DC-18E7E4352D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96" name="CasellaDiTesto 9995">
          <a:extLst>
            <a:ext uri="{FF2B5EF4-FFF2-40B4-BE49-F238E27FC236}">
              <a16:creationId xmlns:a16="http://schemas.microsoft.com/office/drawing/2014/main" id="{963909EB-8FE9-4D03-9F9B-1579B789E0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9997" name="CasellaDiTesto 9996">
          <a:extLst>
            <a:ext uri="{FF2B5EF4-FFF2-40B4-BE49-F238E27FC236}">
              <a16:creationId xmlns:a16="http://schemas.microsoft.com/office/drawing/2014/main" id="{F8A84CFB-5215-49D5-9F63-03AE5EEA6E8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98" name="CasellaDiTesto 9997">
          <a:extLst>
            <a:ext uri="{FF2B5EF4-FFF2-40B4-BE49-F238E27FC236}">
              <a16:creationId xmlns:a16="http://schemas.microsoft.com/office/drawing/2014/main" id="{E3A7B0D5-9FBC-4872-AD81-918FCDAA8A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9999" name="CasellaDiTesto 9998">
          <a:extLst>
            <a:ext uri="{FF2B5EF4-FFF2-40B4-BE49-F238E27FC236}">
              <a16:creationId xmlns:a16="http://schemas.microsoft.com/office/drawing/2014/main" id="{71C5F0BF-9188-4EBF-86B9-B1E2F9FD1A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00" name="CasellaDiTesto 9999">
          <a:extLst>
            <a:ext uri="{FF2B5EF4-FFF2-40B4-BE49-F238E27FC236}">
              <a16:creationId xmlns:a16="http://schemas.microsoft.com/office/drawing/2014/main" id="{8DD0FA5A-7CF4-4374-AE4C-F03B7C9368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01" name="CasellaDiTesto 10000">
          <a:extLst>
            <a:ext uri="{FF2B5EF4-FFF2-40B4-BE49-F238E27FC236}">
              <a16:creationId xmlns:a16="http://schemas.microsoft.com/office/drawing/2014/main" id="{399D7238-48A7-497E-AFAD-21A09BDF59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02" name="CasellaDiTesto 10001">
          <a:extLst>
            <a:ext uri="{FF2B5EF4-FFF2-40B4-BE49-F238E27FC236}">
              <a16:creationId xmlns:a16="http://schemas.microsoft.com/office/drawing/2014/main" id="{A828AE4D-92FF-4F4F-BF46-A0F771F25CC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03" name="CasellaDiTesto 10002">
          <a:extLst>
            <a:ext uri="{FF2B5EF4-FFF2-40B4-BE49-F238E27FC236}">
              <a16:creationId xmlns:a16="http://schemas.microsoft.com/office/drawing/2014/main" id="{7DC631BD-6F66-4955-B409-0E84D03427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04" name="CasellaDiTesto 10003">
          <a:extLst>
            <a:ext uri="{FF2B5EF4-FFF2-40B4-BE49-F238E27FC236}">
              <a16:creationId xmlns:a16="http://schemas.microsoft.com/office/drawing/2014/main" id="{CD6C9B71-C7B9-4D64-86BB-705D68C2DB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05" name="CasellaDiTesto 10004">
          <a:extLst>
            <a:ext uri="{FF2B5EF4-FFF2-40B4-BE49-F238E27FC236}">
              <a16:creationId xmlns:a16="http://schemas.microsoft.com/office/drawing/2014/main" id="{CBA63015-F023-47B4-87C2-592DB58FDD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06" name="CasellaDiTesto 10005">
          <a:extLst>
            <a:ext uri="{FF2B5EF4-FFF2-40B4-BE49-F238E27FC236}">
              <a16:creationId xmlns:a16="http://schemas.microsoft.com/office/drawing/2014/main" id="{933E6027-553C-4DEB-995E-202B06DA17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07" name="CasellaDiTesto 10006">
          <a:extLst>
            <a:ext uri="{FF2B5EF4-FFF2-40B4-BE49-F238E27FC236}">
              <a16:creationId xmlns:a16="http://schemas.microsoft.com/office/drawing/2014/main" id="{E0C0D838-E93E-4F7B-86A5-F20B9F163E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08" name="CasellaDiTesto 10007">
          <a:extLst>
            <a:ext uri="{FF2B5EF4-FFF2-40B4-BE49-F238E27FC236}">
              <a16:creationId xmlns:a16="http://schemas.microsoft.com/office/drawing/2014/main" id="{094A1D11-1E0E-48FA-8F75-6F1CB5F997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09" name="CasellaDiTesto 10008">
          <a:extLst>
            <a:ext uri="{FF2B5EF4-FFF2-40B4-BE49-F238E27FC236}">
              <a16:creationId xmlns:a16="http://schemas.microsoft.com/office/drawing/2014/main" id="{3DAB229C-A2D5-4837-B805-088C4A2F521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10" name="CasellaDiTesto 10009">
          <a:extLst>
            <a:ext uri="{FF2B5EF4-FFF2-40B4-BE49-F238E27FC236}">
              <a16:creationId xmlns:a16="http://schemas.microsoft.com/office/drawing/2014/main" id="{87E46952-14E1-482D-9FCB-4AF8A009B3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11" name="CasellaDiTesto 10010">
          <a:extLst>
            <a:ext uri="{FF2B5EF4-FFF2-40B4-BE49-F238E27FC236}">
              <a16:creationId xmlns:a16="http://schemas.microsoft.com/office/drawing/2014/main" id="{420DA97B-99A5-44B1-9F1F-7D0CC3FB11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12" name="CasellaDiTesto 10011">
          <a:extLst>
            <a:ext uri="{FF2B5EF4-FFF2-40B4-BE49-F238E27FC236}">
              <a16:creationId xmlns:a16="http://schemas.microsoft.com/office/drawing/2014/main" id="{FEFA0EE0-BB34-49C0-8950-AFE2C086A7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13" name="CasellaDiTesto 10012">
          <a:extLst>
            <a:ext uri="{FF2B5EF4-FFF2-40B4-BE49-F238E27FC236}">
              <a16:creationId xmlns:a16="http://schemas.microsoft.com/office/drawing/2014/main" id="{70C806AB-E75D-4D83-875B-6E2F47F3A2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14" name="CasellaDiTesto 10013">
          <a:extLst>
            <a:ext uri="{FF2B5EF4-FFF2-40B4-BE49-F238E27FC236}">
              <a16:creationId xmlns:a16="http://schemas.microsoft.com/office/drawing/2014/main" id="{67D0DE28-DFF5-409C-8966-7E5DE33904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15" name="CasellaDiTesto 10014">
          <a:extLst>
            <a:ext uri="{FF2B5EF4-FFF2-40B4-BE49-F238E27FC236}">
              <a16:creationId xmlns:a16="http://schemas.microsoft.com/office/drawing/2014/main" id="{070852CA-F54D-4F41-8356-940050E21A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16" name="CasellaDiTesto 10015">
          <a:extLst>
            <a:ext uri="{FF2B5EF4-FFF2-40B4-BE49-F238E27FC236}">
              <a16:creationId xmlns:a16="http://schemas.microsoft.com/office/drawing/2014/main" id="{3CFD9D85-F4DA-44F1-8AB8-23041F002D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17" name="CasellaDiTesto 10016">
          <a:extLst>
            <a:ext uri="{FF2B5EF4-FFF2-40B4-BE49-F238E27FC236}">
              <a16:creationId xmlns:a16="http://schemas.microsoft.com/office/drawing/2014/main" id="{3A432E62-6924-4B47-B8EB-965658EE26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18" name="CasellaDiTesto 10017">
          <a:extLst>
            <a:ext uri="{FF2B5EF4-FFF2-40B4-BE49-F238E27FC236}">
              <a16:creationId xmlns:a16="http://schemas.microsoft.com/office/drawing/2014/main" id="{3954EBC1-106D-40E3-A567-1BE5A4E006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19" name="CasellaDiTesto 10018">
          <a:extLst>
            <a:ext uri="{FF2B5EF4-FFF2-40B4-BE49-F238E27FC236}">
              <a16:creationId xmlns:a16="http://schemas.microsoft.com/office/drawing/2014/main" id="{3EC98240-3648-4ABB-ACF2-E4A516A25A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20" name="CasellaDiTesto 10019">
          <a:extLst>
            <a:ext uri="{FF2B5EF4-FFF2-40B4-BE49-F238E27FC236}">
              <a16:creationId xmlns:a16="http://schemas.microsoft.com/office/drawing/2014/main" id="{5E8D7AAA-B107-4198-8959-26C85DF65C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21" name="CasellaDiTesto 10020">
          <a:extLst>
            <a:ext uri="{FF2B5EF4-FFF2-40B4-BE49-F238E27FC236}">
              <a16:creationId xmlns:a16="http://schemas.microsoft.com/office/drawing/2014/main" id="{D1F53AB0-6794-4190-974B-44589CF01D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22" name="CasellaDiTesto 10021">
          <a:extLst>
            <a:ext uri="{FF2B5EF4-FFF2-40B4-BE49-F238E27FC236}">
              <a16:creationId xmlns:a16="http://schemas.microsoft.com/office/drawing/2014/main" id="{8ACDD085-34DA-437D-AF09-69B37B3ADD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23" name="CasellaDiTesto 10022">
          <a:extLst>
            <a:ext uri="{FF2B5EF4-FFF2-40B4-BE49-F238E27FC236}">
              <a16:creationId xmlns:a16="http://schemas.microsoft.com/office/drawing/2014/main" id="{9CC60622-1A2F-400E-8373-CC3B2F2793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24" name="CasellaDiTesto 10023">
          <a:extLst>
            <a:ext uri="{FF2B5EF4-FFF2-40B4-BE49-F238E27FC236}">
              <a16:creationId xmlns:a16="http://schemas.microsoft.com/office/drawing/2014/main" id="{8824C1D4-B796-4EB0-80D6-E2A04DBD18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25" name="CasellaDiTesto 10024">
          <a:extLst>
            <a:ext uri="{FF2B5EF4-FFF2-40B4-BE49-F238E27FC236}">
              <a16:creationId xmlns:a16="http://schemas.microsoft.com/office/drawing/2014/main" id="{C845DC76-B829-470E-AF57-0FF8E5C784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26" name="CasellaDiTesto 10025">
          <a:extLst>
            <a:ext uri="{FF2B5EF4-FFF2-40B4-BE49-F238E27FC236}">
              <a16:creationId xmlns:a16="http://schemas.microsoft.com/office/drawing/2014/main" id="{EF6F5838-8DA2-404F-A302-09B59E52B5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27" name="CasellaDiTesto 10026">
          <a:extLst>
            <a:ext uri="{FF2B5EF4-FFF2-40B4-BE49-F238E27FC236}">
              <a16:creationId xmlns:a16="http://schemas.microsoft.com/office/drawing/2014/main" id="{16E63D2A-667F-45DB-9F60-58B79BA1E1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28" name="CasellaDiTesto 10027">
          <a:extLst>
            <a:ext uri="{FF2B5EF4-FFF2-40B4-BE49-F238E27FC236}">
              <a16:creationId xmlns:a16="http://schemas.microsoft.com/office/drawing/2014/main" id="{5DC44E84-1CE9-4319-A8FB-4CA7FB0874F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29" name="CasellaDiTesto 10028">
          <a:extLst>
            <a:ext uri="{FF2B5EF4-FFF2-40B4-BE49-F238E27FC236}">
              <a16:creationId xmlns:a16="http://schemas.microsoft.com/office/drawing/2014/main" id="{F4F66AE7-C346-474C-A0CA-16E11C4B24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30" name="CasellaDiTesto 10029">
          <a:extLst>
            <a:ext uri="{FF2B5EF4-FFF2-40B4-BE49-F238E27FC236}">
              <a16:creationId xmlns:a16="http://schemas.microsoft.com/office/drawing/2014/main" id="{115CE16C-A997-470F-AF8C-1189F181A1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31" name="CasellaDiTesto 10030">
          <a:extLst>
            <a:ext uri="{FF2B5EF4-FFF2-40B4-BE49-F238E27FC236}">
              <a16:creationId xmlns:a16="http://schemas.microsoft.com/office/drawing/2014/main" id="{B2F0735D-D1A6-442B-990E-F5911ACF4D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32" name="CasellaDiTesto 10031">
          <a:extLst>
            <a:ext uri="{FF2B5EF4-FFF2-40B4-BE49-F238E27FC236}">
              <a16:creationId xmlns:a16="http://schemas.microsoft.com/office/drawing/2014/main" id="{4DC9EAB8-9631-43B9-AE3E-4C72483BB7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33" name="CasellaDiTesto 10032">
          <a:extLst>
            <a:ext uri="{FF2B5EF4-FFF2-40B4-BE49-F238E27FC236}">
              <a16:creationId xmlns:a16="http://schemas.microsoft.com/office/drawing/2014/main" id="{E6EC6872-B7F9-42C1-83EB-21D825BC299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34" name="CasellaDiTesto 10033">
          <a:extLst>
            <a:ext uri="{FF2B5EF4-FFF2-40B4-BE49-F238E27FC236}">
              <a16:creationId xmlns:a16="http://schemas.microsoft.com/office/drawing/2014/main" id="{D302A679-69AD-4854-B317-8E640FD1947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35" name="CasellaDiTesto 10034">
          <a:extLst>
            <a:ext uri="{FF2B5EF4-FFF2-40B4-BE49-F238E27FC236}">
              <a16:creationId xmlns:a16="http://schemas.microsoft.com/office/drawing/2014/main" id="{52625117-FE66-4163-A22E-EF90BBB2B8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36" name="CasellaDiTesto 10035">
          <a:extLst>
            <a:ext uri="{FF2B5EF4-FFF2-40B4-BE49-F238E27FC236}">
              <a16:creationId xmlns:a16="http://schemas.microsoft.com/office/drawing/2014/main" id="{002241E6-4A8E-4786-9105-598AD66F58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37" name="CasellaDiTesto 10036">
          <a:extLst>
            <a:ext uri="{FF2B5EF4-FFF2-40B4-BE49-F238E27FC236}">
              <a16:creationId xmlns:a16="http://schemas.microsoft.com/office/drawing/2014/main" id="{A7E8AB2C-DDFC-491F-90B0-545276FCE2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38" name="CasellaDiTesto 10037">
          <a:extLst>
            <a:ext uri="{FF2B5EF4-FFF2-40B4-BE49-F238E27FC236}">
              <a16:creationId xmlns:a16="http://schemas.microsoft.com/office/drawing/2014/main" id="{584F1AC4-396D-4221-BC40-1B5EE607F7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39" name="CasellaDiTesto 10038">
          <a:extLst>
            <a:ext uri="{FF2B5EF4-FFF2-40B4-BE49-F238E27FC236}">
              <a16:creationId xmlns:a16="http://schemas.microsoft.com/office/drawing/2014/main" id="{EF8AF0A0-3F1E-4429-ABED-CA0AFBFF353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40" name="CasellaDiTesto 10039">
          <a:extLst>
            <a:ext uri="{FF2B5EF4-FFF2-40B4-BE49-F238E27FC236}">
              <a16:creationId xmlns:a16="http://schemas.microsoft.com/office/drawing/2014/main" id="{190F3402-86C9-4D5B-ACD9-980BE8FAAF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41" name="CasellaDiTesto 10040">
          <a:extLst>
            <a:ext uri="{FF2B5EF4-FFF2-40B4-BE49-F238E27FC236}">
              <a16:creationId xmlns:a16="http://schemas.microsoft.com/office/drawing/2014/main" id="{2A1A31AF-5AEA-4825-96F6-9F4D1477A82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42" name="CasellaDiTesto 10041">
          <a:extLst>
            <a:ext uri="{FF2B5EF4-FFF2-40B4-BE49-F238E27FC236}">
              <a16:creationId xmlns:a16="http://schemas.microsoft.com/office/drawing/2014/main" id="{648ACB30-CAE3-4571-880D-0ABE1712041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43" name="CasellaDiTesto 10042">
          <a:extLst>
            <a:ext uri="{FF2B5EF4-FFF2-40B4-BE49-F238E27FC236}">
              <a16:creationId xmlns:a16="http://schemas.microsoft.com/office/drawing/2014/main" id="{BEACAED8-C2ED-488E-8E96-B6F4BF5543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44" name="CasellaDiTesto 10043">
          <a:extLst>
            <a:ext uri="{FF2B5EF4-FFF2-40B4-BE49-F238E27FC236}">
              <a16:creationId xmlns:a16="http://schemas.microsoft.com/office/drawing/2014/main" id="{EE0AEB66-24D2-40D5-BD26-C65A45A351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45" name="CasellaDiTesto 10044">
          <a:extLst>
            <a:ext uri="{FF2B5EF4-FFF2-40B4-BE49-F238E27FC236}">
              <a16:creationId xmlns:a16="http://schemas.microsoft.com/office/drawing/2014/main" id="{C953B3B8-2544-4C95-BF87-E7B8C5E147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46" name="CasellaDiTesto 10045">
          <a:extLst>
            <a:ext uri="{FF2B5EF4-FFF2-40B4-BE49-F238E27FC236}">
              <a16:creationId xmlns:a16="http://schemas.microsoft.com/office/drawing/2014/main" id="{2B1DBFA2-438D-45DC-94C3-D2F43CDFD3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47" name="CasellaDiTesto 10046">
          <a:extLst>
            <a:ext uri="{FF2B5EF4-FFF2-40B4-BE49-F238E27FC236}">
              <a16:creationId xmlns:a16="http://schemas.microsoft.com/office/drawing/2014/main" id="{5D23657D-7C38-4910-9C67-7A876226FB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48" name="CasellaDiTesto 10047">
          <a:extLst>
            <a:ext uri="{FF2B5EF4-FFF2-40B4-BE49-F238E27FC236}">
              <a16:creationId xmlns:a16="http://schemas.microsoft.com/office/drawing/2014/main" id="{1527C627-4CF0-41C1-87DC-EAD3775FBE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49" name="CasellaDiTesto 10048">
          <a:extLst>
            <a:ext uri="{FF2B5EF4-FFF2-40B4-BE49-F238E27FC236}">
              <a16:creationId xmlns:a16="http://schemas.microsoft.com/office/drawing/2014/main" id="{909926D4-709A-4BC8-AFCD-9B5DE74DEC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50" name="CasellaDiTesto 10049">
          <a:extLst>
            <a:ext uri="{FF2B5EF4-FFF2-40B4-BE49-F238E27FC236}">
              <a16:creationId xmlns:a16="http://schemas.microsoft.com/office/drawing/2014/main" id="{76195757-8DD4-4748-91A1-834D6ACF93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51" name="CasellaDiTesto 10050">
          <a:extLst>
            <a:ext uri="{FF2B5EF4-FFF2-40B4-BE49-F238E27FC236}">
              <a16:creationId xmlns:a16="http://schemas.microsoft.com/office/drawing/2014/main" id="{A95E5963-80D6-4AA6-AFAB-01A3F8AAB1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52" name="CasellaDiTesto 10051">
          <a:extLst>
            <a:ext uri="{FF2B5EF4-FFF2-40B4-BE49-F238E27FC236}">
              <a16:creationId xmlns:a16="http://schemas.microsoft.com/office/drawing/2014/main" id="{311A58AA-7814-4299-B66E-4838DEA80D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53" name="CasellaDiTesto 10052">
          <a:extLst>
            <a:ext uri="{FF2B5EF4-FFF2-40B4-BE49-F238E27FC236}">
              <a16:creationId xmlns:a16="http://schemas.microsoft.com/office/drawing/2014/main" id="{96ADD7DE-84F8-4677-BB75-2F1333C6A0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54" name="CasellaDiTesto 10053">
          <a:extLst>
            <a:ext uri="{FF2B5EF4-FFF2-40B4-BE49-F238E27FC236}">
              <a16:creationId xmlns:a16="http://schemas.microsoft.com/office/drawing/2014/main" id="{95EF08C2-6E6D-4A44-905E-7B35F56143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55" name="CasellaDiTesto 10054">
          <a:extLst>
            <a:ext uri="{FF2B5EF4-FFF2-40B4-BE49-F238E27FC236}">
              <a16:creationId xmlns:a16="http://schemas.microsoft.com/office/drawing/2014/main" id="{03C0F86F-0C3E-4CB6-BE84-CB3E6CA6AC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56" name="CasellaDiTesto 10055">
          <a:extLst>
            <a:ext uri="{FF2B5EF4-FFF2-40B4-BE49-F238E27FC236}">
              <a16:creationId xmlns:a16="http://schemas.microsoft.com/office/drawing/2014/main" id="{8BA741FF-DE07-4A0C-B5EE-658D820B99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57" name="CasellaDiTesto 10056">
          <a:extLst>
            <a:ext uri="{FF2B5EF4-FFF2-40B4-BE49-F238E27FC236}">
              <a16:creationId xmlns:a16="http://schemas.microsoft.com/office/drawing/2014/main" id="{A9CF3D48-7E6C-405E-A110-4962912993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058" name="CasellaDiTesto 10057">
          <a:extLst>
            <a:ext uri="{FF2B5EF4-FFF2-40B4-BE49-F238E27FC236}">
              <a16:creationId xmlns:a16="http://schemas.microsoft.com/office/drawing/2014/main" id="{B0F51BAD-E3B2-4557-A602-CE7B2DF2AA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059" name="CasellaDiTesto 10058">
          <a:extLst>
            <a:ext uri="{FF2B5EF4-FFF2-40B4-BE49-F238E27FC236}">
              <a16:creationId xmlns:a16="http://schemas.microsoft.com/office/drawing/2014/main" id="{FCF71229-813A-49C1-921C-5C779EC333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060" name="CasellaDiTesto 10059">
          <a:extLst>
            <a:ext uri="{FF2B5EF4-FFF2-40B4-BE49-F238E27FC236}">
              <a16:creationId xmlns:a16="http://schemas.microsoft.com/office/drawing/2014/main" id="{5C20EE5C-F41C-4227-8DD3-C373260F4B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61" name="CasellaDiTesto 10060">
          <a:extLst>
            <a:ext uri="{FF2B5EF4-FFF2-40B4-BE49-F238E27FC236}">
              <a16:creationId xmlns:a16="http://schemas.microsoft.com/office/drawing/2014/main" id="{F552478E-5376-4493-8230-A8178BC6C4D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62" name="CasellaDiTesto 10061">
          <a:extLst>
            <a:ext uri="{FF2B5EF4-FFF2-40B4-BE49-F238E27FC236}">
              <a16:creationId xmlns:a16="http://schemas.microsoft.com/office/drawing/2014/main" id="{426A5F03-E008-43AE-AD11-841A607F24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63" name="CasellaDiTesto 10062">
          <a:extLst>
            <a:ext uri="{FF2B5EF4-FFF2-40B4-BE49-F238E27FC236}">
              <a16:creationId xmlns:a16="http://schemas.microsoft.com/office/drawing/2014/main" id="{988175E7-0630-4727-8584-C0EB7E503C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64" name="CasellaDiTesto 10063">
          <a:extLst>
            <a:ext uri="{FF2B5EF4-FFF2-40B4-BE49-F238E27FC236}">
              <a16:creationId xmlns:a16="http://schemas.microsoft.com/office/drawing/2014/main" id="{239112CF-7CD3-470C-9505-A7D731C8B4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65" name="CasellaDiTesto 10064">
          <a:extLst>
            <a:ext uri="{FF2B5EF4-FFF2-40B4-BE49-F238E27FC236}">
              <a16:creationId xmlns:a16="http://schemas.microsoft.com/office/drawing/2014/main" id="{EFA4D4E3-3590-4C52-AF88-870638204E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66" name="CasellaDiTesto 10065">
          <a:extLst>
            <a:ext uri="{FF2B5EF4-FFF2-40B4-BE49-F238E27FC236}">
              <a16:creationId xmlns:a16="http://schemas.microsoft.com/office/drawing/2014/main" id="{1AC1047A-E7DC-46A0-AAFA-2B55965597F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67" name="CasellaDiTesto 10066">
          <a:extLst>
            <a:ext uri="{FF2B5EF4-FFF2-40B4-BE49-F238E27FC236}">
              <a16:creationId xmlns:a16="http://schemas.microsoft.com/office/drawing/2014/main" id="{62BF3F03-234F-4919-BA7A-333E0E84F7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68" name="CasellaDiTesto 10067">
          <a:extLst>
            <a:ext uri="{FF2B5EF4-FFF2-40B4-BE49-F238E27FC236}">
              <a16:creationId xmlns:a16="http://schemas.microsoft.com/office/drawing/2014/main" id="{B73FFB58-20E3-4EE4-8E82-41FFA8CF9E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69" name="CasellaDiTesto 10068">
          <a:extLst>
            <a:ext uri="{FF2B5EF4-FFF2-40B4-BE49-F238E27FC236}">
              <a16:creationId xmlns:a16="http://schemas.microsoft.com/office/drawing/2014/main" id="{489344F7-7DFE-4988-8C4E-ECCF21317C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70" name="CasellaDiTesto 10069">
          <a:extLst>
            <a:ext uri="{FF2B5EF4-FFF2-40B4-BE49-F238E27FC236}">
              <a16:creationId xmlns:a16="http://schemas.microsoft.com/office/drawing/2014/main" id="{E3AB6FE9-45F5-4B19-BE5F-CCA3761A210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71" name="CasellaDiTesto 10070">
          <a:extLst>
            <a:ext uri="{FF2B5EF4-FFF2-40B4-BE49-F238E27FC236}">
              <a16:creationId xmlns:a16="http://schemas.microsoft.com/office/drawing/2014/main" id="{7EB34F8F-4913-4308-9E83-2885C0D3952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72" name="CasellaDiTesto 10071">
          <a:extLst>
            <a:ext uri="{FF2B5EF4-FFF2-40B4-BE49-F238E27FC236}">
              <a16:creationId xmlns:a16="http://schemas.microsoft.com/office/drawing/2014/main" id="{0939D19C-7E64-4D10-84CF-218BB310D1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73" name="CasellaDiTesto 10072">
          <a:extLst>
            <a:ext uri="{FF2B5EF4-FFF2-40B4-BE49-F238E27FC236}">
              <a16:creationId xmlns:a16="http://schemas.microsoft.com/office/drawing/2014/main" id="{76E5AFB8-4A03-408D-B02F-BEF759D21C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74" name="CasellaDiTesto 10073">
          <a:extLst>
            <a:ext uri="{FF2B5EF4-FFF2-40B4-BE49-F238E27FC236}">
              <a16:creationId xmlns:a16="http://schemas.microsoft.com/office/drawing/2014/main" id="{4AECD606-FE62-4F80-80A2-50E69DA03C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75" name="CasellaDiTesto 10074">
          <a:extLst>
            <a:ext uri="{FF2B5EF4-FFF2-40B4-BE49-F238E27FC236}">
              <a16:creationId xmlns:a16="http://schemas.microsoft.com/office/drawing/2014/main" id="{096D3569-2F9A-4732-95FD-06DB8573A2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76" name="CasellaDiTesto 10075">
          <a:extLst>
            <a:ext uri="{FF2B5EF4-FFF2-40B4-BE49-F238E27FC236}">
              <a16:creationId xmlns:a16="http://schemas.microsoft.com/office/drawing/2014/main" id="{1F3DE701-6A3C-4B17-B2B4-2ACF3F265C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77" name="CasellaDiTesto 10076">
          <a:extLst>
            <a:ext uri="{FF2B5EF4-FFF2-40B4-BE49-F238E27FC236}">
              <a16:creationId xmlns:a16="http://schemas.microsoft.com/office/drawing/2014/main" id="{2AECEDF5-6F3F-4A6A-A802-6372F5D3D0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78" name="CasellaDiTesto 10077">
          <a:extLst>
            <a:ext uri="{FF2B5EF4-FFF2-40B4-BE49-F238E27FC236}">
              <a16:creationId xmlns:a16="http://schemas.microsoft.com/office/drawing/2014/main" id="{06FBC843-49B3-427A-8F0E-7118A4376B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79" name="CasellaDiTesto 10078">
          <a:extLst>
            <a:ext uri="{FF2B5EF4-FFF2-40B4-BE49-F238E27FC236}">
              <a16:creationId xmlns:a16="http://schemas.microsoft.com/office/drawing/2014/main" id="{D8D85FB0-EDE8-4971-BA14-50881681F0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80" name="CasellaDiTesto 10079">
          <a:extLst>
            <a:ext uri="{FF2B5EF4-FFF2-40B4-BE49-F238E27FC236}">
              <a16:creationId xmlns:a16="http://schemas.microsoft.com/office/drawing/2014/main" id="{27B962ED-4197-4FEC-90A3-657E0E1A6C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081" name="CasellaDiTesto 10080">
          <a:extLst>
            <a:ext uri="{FF2B5EF4-FFF2-40B4-BE49-F238E27FC236}">
              <a16:creationId xmlns:a16="http://schemas.microsoft.com/office/drawing/2014/main" id="{D0CDF52F-F419-4778-ABA1-B406F16DEC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82" name="CasellaDiTesto 10081">
          <a:extLst>
            <a:ext uri="{FF2B5EF4-FFF2-40B4-BE49-F238E27FC236}">
              <a16:creationId xmlns:a16="http://schemas.microsoft.com/office/drawing/2014/main" id="{8003466B-FC6D-4B64-BDCA-E23784B1520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83" name="CasellaDiTesto 10082">
          <a:extLst>
            <a:ext uri="{FF2B5EF4-FFF2-40B4-BE49-F238E27FC236}">
              <a16:creationId xmlns:a16="http://schemas.microsoft.com/office/drawing/2014/main" id="{91F046BF-0EFF-4413-B2D3-3605E74A95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84" name="CasellaDiTesto 10083">
          <a:extLst>
            <a:ext uri="{FF2B5EF4-FFF2-40B4-BE49-F238E27FC236}">
              <a16:creationId xmlns:a16="http://schemas.microsoft.com/office/drawing/2014/main" id="{997F42D0-D36C-4DC9-85D1-5635391099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85" name="CasellaDiTesto 10084">
          <a:extLst>
            <a:ext uri="{FF2B5EF4-FFF2-40B4-BE49-F238E27FC236}">
              <a16:creationId xmlns:a16="http://schemas.microsoft.com/office/drawing/2014/main" id="{3EC6C27F-9597-488F-9CF3-7DE5483B2A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86" name="CasellaDiTesto 10085">
          <a:extLst>
            <a:ext uri="{FF2B5EF4-FFF2-40B4-BE49-F238E27FC236}">
              <a16:creationId xmlns:a16="http://schemas.microsoft.com/office/drawing/2014/main" id="{385EE50A-A229-40F6-BB8B-8A90A06293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087" name="CasellaDiTesto 10086">
          <a:extLst>
            <a:ext uri="{FF2B5EF4-FFF2-40B4-BE49-F238E27FC236}">
              <a16:creationId xmlns:a16="http://schemas.microsoft.com/office/drawing/2014/main" id="{572C5F50-4DA4-457E-BE06-C47E7EB171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88" name="CasellaDiTesto 10087">
          <a:extLst>
            <a:ext uri="{FF2B5EF4-FFF2-40B4-BE49-F238E27FC236}">
              <a16:creationId xmlns:a16="http://schemas.microsoft.com/office/drawing/2014/main" id="{1C288F7A-8452-46BA-BB99-32413E39EE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89" name="CasellaDiTesto 10088">
          <a:extLst>
            <a:ext uri="{FF2B5EF4-FFF2-40B4-BE49-F238E27FC236}">
              <a16:creationId xmlns:a16="http://schemas.microsoft.com/office/drawing/2014/main" id="{27F31E88-E092-47E8-B164-D3DB61DA433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90" name="CasellaDiTesto 10089">
          <a:extLst>
            <a:ext uri="{FF2B5EF4-FFF2-40B4-BE49-F238E27FC236}">
              <a16:creationId xmlns:a16="http://schemas.microsoft.com/office/drawing/2014/main" id="{772C3E6F-998F-4CD7-847E-C16366E07D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91" name="CasellaDiTesto 10090">
          <a:extLst>
            <a:ext uri="{FF2B5EF4-FFF2-40B4-BE49-F238E27FC236}">
              <a16:creationId xmlns:a16="http://schemas.microsoft.com/office/drawing/2014/main" id="{F62326C9-D98A-40CF-9E84-75B7F7E997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92" name="CasellaDiTesto 10091">
          <a:extLst>
            <a:ext uri="{FF2B5EF4-FFF2-40B4-BE49-F238E27FC236}">
              <a16:creationId xmlns:a16="http://schemas.microsoft.com/office/drawing/2014/main" id="{20DA226D-08F1-4A2F-84F1-01844FCD52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93" name="CasellaDiTesto 10092">
          <a:extLst>
            <a:ext uri="{FF2B5EF4-FFF2-40B4-BE49-F238E27FC236}">
              <a16:creationId xmlns:a16="http://schemas.microsoft.com/office/drawing/2014/main" id="{96C4789B-05DD-435D-B42A-5405ECDE21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94" name="CasellaDiTesto 10093">
          <a:extLst>
            <a:ext uri="{FF2B5EF4-FFF2-40B4-BE49-F238E27FC236}">
              <a16:creationId xmlns:a16="http://schemas.microsoft.com/office/drawing/2014/main" id="{288D05A7-6351-4004-A5B0-C5D5D1136E7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095" name="CasellaDiTesto 10094">
          <a:extLst>
            <a:ext uri="{FF2B5EF4-FFF2-40B4-BE49-F238E27FC236}">
              <a16:creationId xmlns:a16="http://schemas.microsoft.com/office/drawing/2014/main" id="{CECC4EA4-31EC-4908-A8ED-36B55EEC7F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96" name="CasellaDiTesto 10095">
          <a:extLst>
            <a:ext uri="{FF2B5EF4-FFF2-40B4-BE49-F238E27FC236}">
              <a16:creationId xmlns:a16="http://schemas.microsoft.com/office/drawing/2014/main" id="{A0E2D779-8BC6-428F-A435-A07C0571E1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97" name="CasellaDiTesto 10096">
          <a:extLst>
            <a:ext uri="{FF2B5EF4-FFF2-40B4-BE49-F238E27FC236}">
              <a16:creationId xmlns:a16="http://schemas.microsoft.com/office/drawing/2014/main" id="{0CE02E0E-5EA8-472D-A83E-0289D246A1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98" name="CasellaDiTesto 10097">
          <a:extLst>
            <a:ext uri="{FF2B5EF4-FFF2-40B4-BE49-F238E27FC236}">
              <a16:creationId xmlns:a16="http://schemas.microsoft.com/office/drawing/2014/main" id="{28720BB2-054A-45D6-BE44-62162986EE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099" name="CasellaDiTesto 10098">
          <a:extLst>
            <a:ext uri="{FF2B5EF4-FFF2-40B4-BE49-F238E27FC236}">
              <a16:creationId xmlns:a16="http://schemas.microsoft.com/office/drawing/2014/main" id="{2FFD09E1-A31E-49F6-A27A-5343F7A598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00" name="CasellaDiTesto 10099">
          <a:extLst>
            <a:ext uri="{FF2B5EF4-FFF2-40B4-BE49-F238E27FC236}">
              <a16:creationId xmlns:a16="http://schemas.microsoft.com/office/drawing/2014/main" id="{9FBBD492-368F-4A34-AD93-772895874E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01" name="CasellaDiTesto 10100">
          <a:extLst>
            <a:ext uri="{FF2B5EF4-FFF2-40B4-BE49-F238E27FC236}">
              <a16:creationId xmlns:a16="http://schemas.microsoft.com/office/drawing/2014/main" id="{D521776F-FF28-46FB-A37F-7DCA26F30B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02" name="CasellaDiTesto 10101">
          <a:extLst>
            <a:ext uri="{FF2B5EF4-FFF2-40B4-BE49-F238E27FC236}">
              <a16:creationId xmlns:a16="http://schemas.microsoft.com/office/drawing/2014/main" id="{6380489A-2E97-43BF-9CCE-4CD06DB2044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03" name="CasellaDiTesto 10102">
          <a:extLst>
            <a:ext uri="{FF2B5EF4-FFF2-40B4-BE49-F238E27FC236}">
              <a16:creationId xmlns:a16="http://schemas.microsoft.com/office/drawing/2014/main" id="{6A12C02A-4C81-426F-9123-00CCD1E543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04" name="CasellaDiTesto 10103">
          <a:extLst>
            <a:ext uri="{FF2B5EF4-FFF2-40B4-BE49-F238E27FC236}">
              <a16:creationId xmlns:a16="http://schemas.microsoft.com/office/drawing/2014/main" id="{3C00DF59-E156-4FEF-8C9A-CB48852536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05" name="CasellaDiTesto 10104">
          <a:extLst>
            <a:ext uri="{FF2B5EF4-FFF2-40B4-BE49-F238E27FC236}">
              <a16:creationId xmlns:a16="http://schemas.microsoft.com/office/drawing/2014/main" id="{8BFAF252-4ADD-472F-BD87-98D934A3E7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06" name="CasellaDiTesto 10105">
          <a:extLst>
            <a:ext uri="{FF2B5EF4-FFF2-40B4-BE49-F238E27FC236}">
              <a16:creationId xmlns:a16="http://schemas.microsoft.com/office/drawing/2014/main" id="{1A7C8AD3-2475-45F1-98FA-A3FA5E836A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07" name="CasellaDiTesto 10106">
          <a:extLst>
            <a:ext uri="{FF2B5EF4-FFF2-40B4-BE49-F238E27FC236}">
              <a16:creationId xmlns:a16="http://schemas.microsoft.com/office/drawing/2014/main" id="{9BBD56B1-1DA2-4E72-A566-8F130F17E98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08" name="CasellaDiTesto 10107">
          <a:extLst>
            <a:ext uri="{FF2B5EF4-FFF2-40B4-BE49-F238E27FC236}">
              <a16:creationId xmlns:a16="http://schemas.microsoft.com/office/drawing/2014/main" id="{5D291E87-16B2-4F3B-B2F2-2D8E45687F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09" name="CasellaDiTesto 10108">
          <a:extLst>
            <a:ext uri="{FF2B5EF4-FFF2-40B4-BE49-F238E27FC236}">
              <a16:creationId xmlns:a16="http://schemas.microsoft.com/office/drawing/2014/main" id="{3B81C8A0-A2E9-4481-A25E-0F95A16270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10" name="CasellaDiTesto 10109">
          <a:extLst>
            <a:ext uri="{FF2B5EF4-FFF2-40B4-BE49-F238E27FC236}">
              <a16:creationId xmlns:a16="http://schemas.microsoft.com/office/drawing/2014/main" id="{CED993C8-B5CF-4CB4-BFF9-F7CEEB8F67E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11" name="CasellaDiTesto 10110">
          <a:extLst>
            <a:ext uri="{FF2B5EF4-FFF2-40B4-BE49-F238E27FC236}">
              <a16:creationId xmlns:a16="http://schemas.microsoft.com/office/drawing/2014/main" id="{9C6956B5-A42C-46BE-97E3-98A05C83D2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12" name="CasellaDiTesto 10111">
          <a:extLst>
            <a:ext uri="{FF2B5EF4-FFF2-40B4-BE49-F238E27FC236}">
              <a16:creationId xmlns:a16="http://schemas.microsoft.com/office/drawing/2014/main" id="{16344D59-1FCD-4D59-9E6D-065157DE164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13" name="CasellaDiTesto 10112">
          <a:extLst>
            <a:ext uri="{FF2B5EF4-FFF2-40B4-BE49-F238E27FC236}">
              <a16:creationId xmlns:a16="http://schemas.microsoft.com/office/drawing/2014/main" id="{26B0A386-9744-4E9C-AFE5-0AF4432EAA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14" name="CasellaDiTesto 10113">
          <a:extLst>
            <a:ext uri="{FF2B5EF4-FFF2-40B4-BE49-F238E27FC236}">
              <a16:creationId xmlns:a16="http://schemas.microsoft.com/office/drawing/2014/main" id="{A54AE4F9-A9EB-4E3A-BE3B-D8937E795A3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15" name="CasellaDiTesto 10114">
          <a:extLst>
            <a:ext uri="{FF2B5EF4-FFF2-40B4-BE49-F238E27FC236}">
              <a16:creationId xmlns:a16="http://schemas.microsoft.com/office/drawing/2014/main" id="{851F8C24-7BFE-4A8B-989B-66236F8CC1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16" name="CasellaDiTesto 10115">
          <a:extLst>
            <a:ext uri="{FF2B5EF4-FFF2-40B4-BE49-F238E27FC236}">
              <a16:creationId xmlns:a16="http://schemas.microsoft.com/office/drawing/2014/main" id="{3D23798F-9B16-4EB8-B2AF-DFEC014FA6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17" name="CasellaDiTesto 10116">
          <a:extLst>
            <a:ext uri="{FF2B5EF4-FFF2-40B4-BE49-F238E27FC236}">
              <a16:creationId xmlns:a16="http://schemas.microsoft.com/office/drawing/2014/main" id="{38DE4296-C23C-45D0-A48E-0659C8511DF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18" name="CasellaDiTesto 10117">
          <a:extLst>
            <a:ext uri="{FF2B5EF4-FFF2-40B4-BE49-F238E27FC236}">
              <a16:creationId xmlns:a16="http://schemas.microsoft.com/office/drawing/2014/main" id="{369340F1-9A5C-4E52-8D15-F1EE5FD4DB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19" name="CasellaDiTesto 10118">
          <a:extLst>
            <a:ext uri="{FF2B5EF4-FFF2-40B4-BE49-F238E27FC236}">
              <a16:creationId xmlns:a16="http://schemas.microsoft.com/office/drawing/2014/main" id="{C374999B-712A-4CA9-A23D-F51E9B9B4C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20" name="CasellaDiTesto 10119">
          <a:extLst>
            <a:ext uri="{FF2B5EF4-FFF2-40B4-BE49-F238E27FC236}">
              <a16:creationId xmlns:a16="http://schemas.microsoft.com/office/drawing/2014/main" id="{32E6FBBD-A91A-4EF9-AA8D-7433C9D66E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21" name="CasellaDiTesto 10120">
          <a:extLst>
            <a:ext uri="{FF2B5EF4-FFF2-40B4-BE49-F238E27FC236}">
              <a16:creationId xmlns:a16="http://schemas.microsoft.com/office/drawing/2014/main" id="{463F9A1F-8870-4A94-823B-E9C0D8C6AB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22" name="CasellaDiTesto 10121">
          <a:extLst>
            <a:ext uri="{FF2B5EF4-FFF2-40B4-BE49-F238E27FC236}">
              <a16:creationId xmlns:a16="http://schemas.microsoft.com/office/drawing/2014/main" id="{974AA278-A769-475A-A48E-B23AD36942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23" name="CasellaDiTesto 10122">
          <a:extLst>
            <a:ext uri="{FF2B5EF4-FFF2-40B4-BE49-F238E27FC236}">
              <a16:creationId xmlns:a16="http://schemas.microsoft.com/office/drawing/2014/main" id="{C71EAA7B-ABBF-452A-9606-5C099005BB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24" name="CasellaDiTesto 10123">
          <a:extLst>
            <a:ext uri="{FF2B5EF4-FFF2-40B4-BE49-F238E27FC236}">
              <a16:creationId xmlns:a16="http://schemas.microsoft.com/office/drawing/2014/main" id="{72AAEB03-ACAC-415D-8F27-F884AE65B0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25" name="CasellaDiTesto 10124">
          <a:extLst>
            <a:ext uri="{FF2B5EF4-FFF2-40B4-BE49-F238E27FC236}">
              <a16:creationId xmlns:a16="http://schemas.microsoft.com/office/drawing/2014/main" id="{BD4B5DC0-EE29-4FF3-A26E-130DD44A7B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26" name="CasellaDiTesto 10125">
          <a:extLst>
            <a:ext uri="{FF2B5EF4-FFF2-40B4-BE49-F238E27FC236}">
              <a16:creationId xmlns:a16="http://schemas.microsoft.com/office/drawing/2014/main" id="{00A2C2EF-7AFD-403E-8B86-C1FB91EBCE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27" name="CasellaDiTesto 10126">
          <a:extLst>
            <a:ext uri="{FF2B5EF4-FFF2-40B4-BE49-F238E27FC236}">
              <a16:creationId xmlns:a16="http://schemas.microsoft.com/office/drawing/2014/main" id="{95237653-D555-4E0E-ADE6-46DEB2983D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28" name="CasellaDiTesto 10127">
          <a:extLst>
            <a:ext uri="{FF2B5EF4-FFF2-40B4-BE49-F238E27FC236}">
              <a16:creationId xmlns:a16="http://schemas.microsoft.com/office/drawing/2014/main" id="{8EF4A933-A7A0-4608-9306-905D18B9B0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29" name="CasellaDiTesto 10128">
          <a:extLst>
            <a:ext uri="{FF2B5EF4-FFF2-40B4-BE49-F238E27FC236}">
              <a16:creationId xmlns:a16="http://schemas.microsoft.com/office/drawing/2014/main" id="{606C61E0-058A-470D-9BFC-F90D0FBD7C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30" name="CasellaDiTesto 10129">
          <a:extLst>
            <a:ext uri="{FF2B5EF4-FFF2-40B4-BE49-F238E27FC236}">
              <a16:creationId xmlns:a16="http://schemas.microsoft.com/office/drawing/2014/main" id="{A929F887-6C57-482C-A38E-F671B38BE46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31" name="CasellaDiTesto 10130">
          <a:extLst>
            <a:ext uri="{FF2B5EF4-FFF2-40B4-BE49-F238E27FC236}">
              <a16:creationId xmlns:a16="http://schemas.microsoft.com/office/drawing/2014/main" id="{CDF9E0E9-882C-47FC-9C06-0E8FD4E03B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32" name="CasellaDiTesto 10131">
          <a:extLst>
            <a:ext uri="{FF2B5EF4-FFF2-40B4-BE49-F238E27FC236}">
              <a16:creationId xmlns:a16="http://schemas.microsoft.com/office/drawing/2014/main" id="{D1CFE3CE-E5E9-4690-A9E9-84C511D989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133" name="CasellaDiTesto 10132">
          <a:extLst>
            <a:ext uri="{FF2B5EF4-FFF2-40B4-BE49-F238E27FC236}">
              <a16:creationId xmlns:a16="http://schemas.microsoft.com/office/drawing/2014/main" id="{5F268313-65F5-4D72-9205-4744BDC91B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134" name="CasellaDiTesto 10133">
          <a:extLst>
            <a:ext uri="{FF2B5EF4-FFF2-40B4-BE49-F238E27FC236}">
              <a16:creationId xmlns:a16="http://schemas.microsoft.com/office/drawing/2014/main" id="{93D40215-017D-4132-A81A-EE818F1DFF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135" name="CasellaDiTesto 10134">
          <a:extLst>
            <a:ext uri="{FF2B5EF4-FFF2-40B4-BE49-F238E27FC236}">
              <a16:creationId xmlns:a16="http://schemas.microsoft.com/office/drawing/2014/main" id="{FD10828B-2F6A-4A47-A54E-C979726981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136" name="CasellaDiTesto 10135">
          <a:extLst>
            <a:ext uri="{FF2B5EF4-FFF2-40B4-BE49-F238E27FC236}">
              <a16:creationId xmlns:a16="http://schemas.microsoft.com/office/drawing/2014/main" id="{BCD59B77-0A8B-4639-BF85-EBF6867BD5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137" name="CasellaDiTesto 10136">
          <a:extLst>
            <a:ext uri="{FF2B5EF4-FFF2-40B4-BE49-F238E27FC236}">
              <a16:creationId xmlns:a16="http://schemas.microsoft.com/office/drawing/2014/main" id="{252C430D-D695-4354-B743-EC1C407C0D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138" name="CasellaDiTesto 10137">
          <a:extLst>
            <a:ext uri="{FF2B5EF4-FFF2-40B4-BE49-F238E27FC236}">
              <a16:creationId xmlns:a16="http://schemas.microsoft.com/office/drawing/2014/main" id="{764FECF3-17FE-4748-BD0C-D5798FF33E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139" name="CasellaDiTesto 10138">
          <a:extLst>
            <a:ext uri="{FF2B5EF4-FFF2-40B4-BE49-F238E27FC236}">
              <a16:creationId xmlns:a16="http://schemas.microsoft.com/office/drawing/2014/main" id="{60BA789E-4EB8-4A8A-8510-242AD6C8E2E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140" name="CasellaDiTesto 10139">
          <a:extLst>
            <a:ext uri="{FF2B5EF4-FFF2-40B4-BE49-F238E27FC236}">
              <a16:creationId xmlns:a16="http://schemas.microsoft.com/office/drawing/2014/main" id="{BEE17A02-7AE9-4144-B21D-1AB539C11D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141" name="CasellaDiTesto 10140">
          <a:extLst>
            <a:ext uri="{FF2B5EF4-FFF2-40B4-BE49-F238E27FC236}">
              <a16:creationId xmlns:a16="http://schemas.microsoft.com/office/drawing/2014/main" id="{4582A79C-43C9-4CB8-B0C8-90F57BB56A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142" name="CasellaDiTesto 10141">
          <a:extLst>
            <a:ext uri="{FF2B5EF4-FFF2-40B4-BE49-F238E27FC236}">
              <a16:creationId xmlns:a16="http://schemas.microsoft.com/office/drawing/2014/main" id="{32E68545-E7E0-4E5A-8E44-E0DFB85094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43" name="CasellaDiTesto 10142">
          <a:extLst>
            <a:ext uri="{FF2B5EF4-FFF2-40B4-BE49-F238E27FC236}">
              <a16:creationId xmlns:a16="http://schemas.microsoft.com/office/drawing/2014/main" id="{AE8B4226-562F-4E11-8B95-A275137573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144" name="CasellaDiTesto 10143">
          <a:extLst>
            <a:ext uri="{FF2B5EF4-FFF2-40B4-BE49-F238E27FC236}">
              <a16:creationId xmlns:a16="http://schemas.microsoft.com/office/drawing/2014/main" id="{9326FD14-0FD5-4899-A429-9A1E27B269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45" name="CasellaDiTesto 10144">
          <a:extLst>
            <a:ext uri="{FF2B5EF4-FFF2-40B4-BE49-F238E27FC236}">
              <a16:creationId xmlns:a16="http://schemas.microsoft.com/office/drawing/2014/main" id="{7E3915A1-AB96-4354-B106-2AA9D77B8D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146" name="CasellaDiTesto 10145">
          <a:extLst>
            <a:ext uri="{FF2B5EF4-FFF2-40B4-BE49-F238E27FC236}">
              <a16:creationId xmlns:a16="http://schemas.microsoft.com/office/drawing/2014/main" id="{20B166FC-2A92-49AA-ADAA-12DBC15DD1C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47" name="CasellaDiTesto 10146">
          <a:extLst>
            <a:ext uri="{FF2B5EF4-FFF2-40B4-BE49-F238E27FC236}">
              <a16:creationId xmlns:a16="http://schemas.microsoft.com/office/drawing/2014/main" id="{91EABAC1-33DF-4A2A-8650-3B8CB29E980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48" name="CasellaDiTesto 10147">
          <a:extLst>
            <a:ext uri="{FF2B5EF4-FFF2-40B4-BE49-F238E27FC236}">
              <a16:creationId xmlns:a16="http://schemas.microsoft.com/office/drawing/2014/main" id="{96D4337D-451B-4B77-9885-B022CCECA2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49" name="CasellaDiTesto 10148">
          <a:extLst>
            <a:ext uri="{FF2B5EF4-FFF2-40B4-BE49-F238E27FC236}">
              <a16:creationId xmlns:a16="http://schemas.microsoft.com/office/drawing/2014/main" id="{6DE7031B-1AEF-4ABD-910C-89F4C30A07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50" name="CasellaDiTesto 10149">
          <a:extLst>
            <a:ext uri="{FF2B5EF4-FFF2-40B4-BE49-F238E27FC236}">
              <a16:creationId xmlns:a16="http://schemas.microsoft.com/office/drawing/2014/main" id="{3B3AB8B6-137E-4787-8497-7552DCE3073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51" name="CasellaDiTesto 10150">
          <a:extLst>
            <a:ext uri="{FF2B5EF4-FFF2-40B4-BE49-F238E27FC236}">
              <a16:creationId xmlns:a16="http://schemas.microsoft.com/office/drawing/2014/main" id="{413EA172-34F1-4DA3-8289-A252E98DF7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52" name="CasellaDiTesto 10151">
          <a:extLst>
            <a:ext uri="{FF2B5EF4-FFF2-40B4-BE49-F238E27FC236}">
              <a16:creationId xmlns:a16="http://schemas.microsoft.com/office/drawing/2014/main" id="{D6D39970-590B-4CEF-AAFD-37FCEC3A8D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53" name="CasellaDiTesto 10152">
          <a:extLst>
            <a:ext uri="{FF2B5EF4-FFF2-40B4-BE49-F238E27FC236}">
              <a16:creationId xmlns:a16="http://schemas.microsoft.com/office/drawing/2014/main" id="{47A4E0E3-72A5-4C5A-AE4F-C0B4F1E925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54" name="CasellaDiTesto 10153">
          <a:extLst>
            <a:ext uri="{FF2B5EF4-FFF2-40B4-BE49-F238E27FC236}">
              <a16:creationId xmlns:a16="http://schemas.microsoft.com/office/drawing/2014/main" id="{F61AC1BE-6D15-42B4-95C2-84F0E2BA5B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55" name="CasellaDiTesto 10154">
          <a:extLst>
            <a:ext uri="{FF2B5EF4-FFF2-40B4-BE49-F238E27FC236}">
              <a16:creationId xmlns:a16="http://schemas.microsoft.com/office/drawing/2014/main" id="{B7481EB2-7C23-4F73-926C-7A12DAF1F4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56" name="CasellaDiTesto 10155">
          <a:extLst>
            <a:ext uri="{FF2B5EF4-FFF2-40B4-BE49-F238E27FC236}">
              <a16:creationId xmlns:a16="http://schemas.microsoft.com/office/drawing/2014/main" id="{D6574D14-A6E5-4716-9076-A165B4BCF7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57" name="CasellaDiTesto 10156">
          <a:extLst>
            <a:ext uri="{FF2B5EF4-FFF2-40B4-BE49-F238E27FC236}">
              <a16:creationId xmlns:a16="http://schemas.microsoft.com/office/drawing/2014/main" id="{9D3EE9EE-EE6C-42CD-B5D0-68238618B7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158" name="CasellaDiTesto 10157">
          <a:extLst>
            <a:ext uri="{FF2B5EF4-FFF2-40B4-BE49-F238E27FC236}">
              <a16:creationId xmlns:a16="http://schemas.microsoft.com/office/drawing/2014/main" id="{AA6D0E0F-5F61-4B9D-822F-11052B018E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59" name="CasellaDiTesto 10158">
          <a:extLst>
            <a:ext uri="{FF2B5EF4-FFF2-40B4-BE49-F238E27FC236}">
              <a16:creationId xmlns:a16="http://schemas.microsoft.com/office/drawing/2014/main" id="{8F00350A-DD0A-4CEB-9E49-8142FCC171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60" name="CasellaDiTesto 10159">
          <a:extLst>
            <a:ext uri="{FF2B5EF4-FFF2-40B4-BE49-F238E27FC236}">
              <a16:creationId xmlns:a16="http://schemas.microsoft.com/office/drawing/2014/main" id="{706DEDFB-07F6-444D-A7B0-D59E30E9DD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61" name="CasellaDiTesto 10160">
          <a:extLst>
            <a:ext uri="{FF2B5EF4-FFF2-40B4-BE49-F238E27FC236}">
              <a16:creationId xmlns:a16="http://schemas.microsoft.com/office/drawing/2014/main" id="{144A9E9D-715A-4183-B61D-FDB886B75F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62" name="CasellaDiTesto 10161">
          <a:extLst>
            <a:ext uri="{FF2B5EF4-FFF2-40B4-BE49-F238E27FC236}">
              <a16:creationId xmlns:a16="http://schemas.microsoft.com/office/drawing/2014/main" id="{D1F9CEA0-5C40-4F37-A805-0A59334116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63" name="CasellaDiTesto 10162">
          <a:extLst>
            <a:ext uri="{FF2B5EF4-FFF2-40B4-BE49-F238E27FC236}">
              <a16:creationId xmlns:a16="http://schemas.microsoft.com/office/drawing/2014/main" id="{82048CBC-199D-4A3C-9A3D-212D67D4761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64" name="CasellaDiTesto 10163">
          <a:extLst>
            <a:ext uri="{FF2B5EF4-FFF2-40B4-BE49-F238E27FC236}">
              <a16:creationId xmlns:a16="http://schemas.microsoft.com/office/drawing/2014/main" id="{A59607AB-520D-41AE-8FFD-48A03BA955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65" name="CasellaDiTesto 10164">
          <a:extLst>
            <a:ext uri="{FF2B5EF4-FFF2-40B4-BE49-F238E27FC236}">
              <a16:creationId xmlns:a16="http://schemas.microsoft.com/office/drawing/2014/main" id="{E2B72273-7423-48D1-A448-42BB6DC2A7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66" name="CasellaDiTesto 10165">
          <a:extLst>
            <a:ext uri="{FF2B5EF4-FFF2-40B4-BE49-F238E27FC236}">
              <a16:creationId xmlns:a16="http://schemas.microsoft.com/office/drawing/2014/main" id="{161BBFB1-6F66-45D4-9698-894088FC64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67" name="CasellaDiTesto 10166">
          <a:extLst>
            <a:ext uri="{FF2B5EF4-FFF2-40B4-BE49-F238E27FC236}">
              <a16:creationId xmlns:a16="http://schemas.microsoft.com/office/drawing/2014/main" id="{D5DC1059-3757-45D4-830B-4F10EBE6C3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68" name="CasellaDiTesto 10167">
          <a:extLst>
            <a:ext uri="{FF2B5EF4-FFF2-40B4-BE49-F238E27FC236}">
              <a16:creationId xmlns:a16="http://schemas.microsoft.com/office/drawing/2014/main" id="{DA426D56-9C45-4C73-94DD-D577FEC2B8A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69" name="CasellaDiTesto 10168">
          <a:extLst>
            <a:ext uri="{FF2B5EF4-FFF2-40B4-BE49-F238E27FC236}">
              <a16:creationId xmlns:a16="http://schemas.microsoft.com/office/drawing/2014/main" id="{E605E4F9-65BA-465F-A585-2839C74E8F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70" name="CasellaDiTesto 10169">
          <a:extLst>
            <a:ext uri="{FF2B5EF4-FFF2-40B4-BE49-F238E27FC236}">
              <a16:creationId xmlns:a16="http://schemas.microsoft.com/office/drawing/2014/main" id="{AB40AEBB-00FC-423B-A66E-415CA7A4CB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71" name="CasellaDiTesto 10170">
          <a:extLst>
            <a:ext uri="{FF2B5EF4-FFF2-40B4-BE49-F238E27FC236}">
              <a16:creationId xmlns:a16="http://schemas.microsoft.com/office/drawing/2014/main" id="{A9C2E287-C2E2-4890-997B-9CD9187B74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72" name="CasellaDiTesto 10171">
          <a:extLst>
            <a:ext uri="{FF2B5EF4-FFF2-40B4-BE49-F238E27FC236}">
              <a16:creationId xmlns:a16="http://schemas.microsoft.com/office/drawing/2014/main" id="{02548BE8-7FBA-4BBD-9343-52FBAE7ADB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73" name="CasellaDiTesto 10172">
          <a:extLst>
            <a:ext uri="{FF2B5EF4-FFF2-40B4-BE49-F238E27FC236}">
              <a16:creationId xmlns:a16="http://schemas.microsoft.com/office/drawing/2014/main" id="{8D289218-835A-4404-A98A-F90EABEF2A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74" name="CasellaDiTesto 10173">
          <a:extLst>
            <a:ext uri="{FF2B5EF4-FFF2-40B4-BE49-F238E27FC236}">
              <a16:creationId xmlns:a16="http://schemas.microsoft.com/office/drawing/2014/main" id="{11732B3E-01E7-491D-8A0B-864069EDB5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75" name="CasellaDiTesto 10174">
          <a:extLst>
            <a:ext uri="{FF2B5EF4-FFF2-40B4-BE49-F238E27FC236}">
              <a16:creationId xmlns:a16="http://schemas.microsoft.com/office/drawing/2014/main" id="{F8453D10-FCF0-4F3B-812C-21B9CD4B3A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76" name="CasellaDiTesto 10175">
          <a:extLst>
            <a:ext uri="{FF2B5EF4-FFF2-40B4-BE49-F238E27FC236}">
              <a16:creationId xmlns:a16="http://schemas.microsoft.com/office/drawing/2014/main" id="{E4A59855-921A-40E0-A4BF-83AF20EC17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77" name="CasellaDiTesto 10176">
          <a:extLst>
            <a:ext uri="{FF2B5EF4-FFF2-40B4-BE49-F238E27FC236}">
              <a16:creationId xmlns:a16="http://schemas.microsoft.com/office/drawing/2014/main" id="{8EAC7A05-72ED-4375-8B22-25CE4503A5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78" name="CasellaDiTesto 10177">
          <a:extLst>
            <a:ext uri="{FF2B5EF4-FFF2-40B4-BE49-F238E27FC236}">
              <a16:creationId xmlns:a16="http://schemas.microsoft.com/office/drawing/2014/main" id="{2D89B930-3BD4-4FFF-8C2D-5B074CA432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79" name="CasellaDiTesto 10178">
          <a:extLst>
            <a:ext uri="{FF2B5EF4-FFF2-40B4-BE49-F238E27FC236}">
              <a16:creationId xmlns:a16="http://schemas.microsoft.com/office/drawing/2014/main" id="{4DB0F240-E31E-4BEF-9E12-0158B1E3C1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80" name="CasellaDiTesto 10179">
          <a:extLst>
            <a:ext uri="{FF2B5EF4-FFF2-40B4-BE49-F238E27FC236}">
              <a16:creationId xmlns:a16="http://schemas.microsoft.com/office/drawing/2014/main" id="{543207EB-3D63-41FB-821A-9E5CFE5B8E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81" name="CasellaDiTesto 10180">
          <a:extLst>
            <a:ext uri="{FF2B5EF4-FFF2-40B4-BE49-F238E27FC236}">
              <a16:creationId xmlns:a16="http://schemas.microsoft.com/office/drawing/2014/main" id="{3623BD0B-8BFE-4D4E-AAD0-63EFBC5052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82" name="CasellaDiTesto 10181">
          <a:extLst>
            <a:ext uri="{FF2B5EF4-FFF2-40B4-BE49-F238E27FC236}">
              <a16:creationId xmlns:a16="http://schemas.microsoft.com/office/drawing/2014/main" id="{CB92CE35-7944-49AB-A4C3-E252568B5B1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83" name="CasellaDiTesto 10182">
          <a:extLst>
            <a:ext uri="{FF2B5EF4-FFF2-40B4-BE49-F238E27FC236}">
              <a16:creationId xmlns:a16="http://schemas.microsoft.com/office/drawing/2014/main" id="{0FE5411B-A9B5-433E-80C4-4F083AC171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84" name="CasellaDiTesto 10183">
          <a:extLst>
            <a:ext uri="{FF2B5EF4-FFF2-40B4-BE49-F238E27FC236}">
              <a16:creationId xmlns:a16="http://schemas.microsoft.com/office/drawing/2014/main" id="{2B45BF98-9888-4FD4-8F3F-FEBDC6B6E8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85" name="CasellaDiTesto 10184">
          <a:extLst>
            <a:ext uri="{FF2B5EF4-FFF2-40B4-BE49-F238E27FC236}">
              <a16:creationId xmlns:a16="http://schemas.microsoft.com/office/drawing/2014/main" id="{07C90194-2FEA-43CB-9B1A-5B9AB61BA3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86" name="CasellaDiTesto 10185">
          <a:extLst>
            <a:ext uri="{FF2B5EF4-FFF2-40B4-BE49-F238E27FC236}">
              <a16:creationId xmlns:a16="http://schemas.microsoft.com/office/drawing/2014/main" id="{DA1B6707-2396-44BC-985C-0AFAECCD22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87" name="CasellaDiTesto 10186">
          <a:extLst>
            <a:ext uri="{FF2B5EF4-FFF2-40B4-BE49-F238E27FC236}">
              <a16:creationId xmlns:a16="http://schemas.microsoft.com/office/drawing/2014/main" id="{9F919A0A-3563-495F-966A-7384C0C476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88" name="CasellaDiTesto 10187">
          <a:extLst>
            <a:ext uri="{FF2B5EF4-FFF2-40B4-BE49-F238E27FC236}">
              <a16:creationId xmlns:a16="http://schemas.microsoft.com/office/drawing/2014/main" id="{CB60FABE-DFE5-4ADD-AEEE-AF491CA667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89" name="CasellaDiTesto 10188">
          <a:extLst>
            <a:ext uri="{FF2B5EF4-FFF2-40B4-BE49-F238E27FC236}">
              <a16:creationId xmlns:a16="http://schemas.microsoft.com/office/drawing/2014/main" id="{050E15B9-D938-4195-8209-30050D72EA0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90" name="CasellaDiTesto 10189">
          <a:extLst>
            <a:ext uri="{FF2B5EF4-FFF2-40B4-BE49-F238E27FC236}">
              <a16:creationId xmlns:a16="http://schemas.microsoft.com/office/drawing/2014/main" id="{41BA6F59-3E6D-498B-9E2D-AFBBB11A27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91" name="CasellaDiTesto 10190">
          <a:extLst>
            <a:ext uri="{FF2B5EF4-FFF2-40B4-BE49-F238E27FC236}">
              <a16:creationId xmlns:a16="http://schemas.microsoft.com/office/drawing/2014/main" id="{FA5B7AC3-461F-412F-BB59-055805844E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92" name="CasellaDiTesto 10191">
          <a:extLst>
            <a:ext uri="{FF2B5EF4-FFF2-40B4-BE49-F238E27FC236}">
              <a16:creationId xmlns:a16="http://schemas.microsoft.com/office/drawing/2014/main" id="{14890569-9A85-4A24-8783-2BC77E0803A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193" name="CasellaDiTesto 10192">
          <a:extLst>
            <a:ext uri="{FF2B5EF4-FFF2-40B4-BE49-F238E27FC236}">
              <a16:creationId xmlns:a16="http://schemas.microsoft.com/office/drawing/2014/main" id="{7645BAAE-AB96-45AD-9E37-6D25A9D586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94" name="CasellaDiTesto 10193">
          <a:extLst>
            <a:ext uri="{FF2B5EF4-FFF2-40B4-BE49-F238E27FC236}">
              <a16:creationId xmlns:a16="http://schemas.microsoft.com/office/drawing/2014/main" id="{F562AC2C-21F6-4D1D-AF99-5657DF83510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95" name="CasellaDiTesto 10194">
          <a:extLst>
            <a:ext uri="{FF2B5EF4-FFF2-40B4-BE49-F238E27FC236}">
              <a16:creationId xmlns:a16="http://schemas.microsoft.com/office/drawing/2014/main" id="{6BC04C4A-6E1B-4029-8278-D984C5DDCB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96" name="CasellaDiTesto 10195">
          <a:extLst>
            <a:ext uri="{FF2B5EF4-FFF2-40B4-BE49-F238E27FC236}">
              <a16:creationId xmlns:a16="http://schemas.microsoft.com/office/drawing/2014/main" id="{EF028A0C-4C3C-4B26-8210-668DE8E2BBA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197" name="CasellaDiTesto 10196">
          <a:extLst>
            <a:ext uri="{FF2B5EF4-FFF2-40B4-BE49-F238E27FC236}">
              <a16:creationId xmlns:a16="http://schemas.microsoft.com/office/drawing/2014/main" id="{084852AB-E9A8-4C79-A526-4DBE676C4A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198" name="CasellaDiTesto 10197">
          <a:extLst>
            <a:ext uri="{FF2B5EF4-FFF2-40B4-BE49-F238E27FC236}">
              <a16:creationId xmlns:a16="http://schemas.microsoft.com/office/drawing/2014/main" id="{922752F4-C667-4511-9DF6-BFC4A4F2ED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199" name="CasellaDiTesto 10198">
          <a:extLst>
            <a:ext uri="{FF2B5EF4-FFF2-40B4-BE49-F238E27FC236}">
              <a16:creationId xmlns:a16="http://schemas.microsoft.com/office/drawing/2014/main" id="{2ADB9AEB-E927-460C-9076-2A2E46B974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00" name="CasellaDiTesto 10199">
          <a:extLst>
            <a:ext uri="{FF2B5EF4-FFF2-40B4-BE49-F238E27FC236}">
              <a16:creationId xmlns:a16="http://schemas.microsoft.com/office/drawing/2014/main" id="{21139F7F-F9EE-4EE7-A653-9C5B6D2442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01" name="CasellaDiTesto 10200">
          <a:extLst>
            <a:ext uri="{FF2B5EF4-FFF2-40B4-BE49-F238E27FC236}">
              <a16:creationId xmlns:a16="http://schemas.microsoft.com/office/drawing/2014/main" id="{F72F947A-A02E-4282-9934-60CA88E06E1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02" name="CasellaDiTesto 10201">
          <a:extLst>
            <a:ext uri="{FF2B5EF4-FFF2-40B4-BE49-F238E27FC236}">
              <a16:creationId xmlns:a16="http://schemas.microsoft.com/office/drawing/2014/main" id="{B89F2BCB-4788-40A7-86CC-17A8086738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03" name="CasellaDiTesto 10202">
          <a:extLst>
            <a:ext uri="{FF2B5EF4-FFF2-40B4-BE49-F238E27FC236}">
              <a16:creationId xmlns:a16="http://schemas.microsoft.com/office/drawing/2014/main" id="{0CE152EC-221D-4675-BD8B-AADD3934A0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04" name="CasellaDiTesto 10203">
          <a:extLst>
            <a:ext uri="{FF2B5EF4-FFF2-40B4-BE49-F238E27FC236}">
              <a16:creationId xmlns:a16="http://schemas.microsoft.com/office/drawing/2014/main" id="{AE17FB62-1864-4519-B48E-C1C49C04A1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05" name="CasellaDiTesto 10204">
          <a:extLst>
            <a:ext uri="{FF2B5EF4-FFF2-40B4-BE49-F238E27FC236}">
              <a16:creationId xmlns:a16="http://schemas.microsoft.com/office/drawing/2014/main" id="{C3633B51-44E0-4048-9D2A-73B921B0EC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06" name="CasellaDiTesto 10205">
          <a:extLst>
            <a:ext uri="{FF2B5EF4-FFF2-40B4-BE49-F238E27FC236}">
              <a16:creationId xmlns:a16="http://schemas.microsoft.com/office/drawing/2014/main" id="{96001B98-0500-4230-8B60-46786C5C27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07" name="CasellaDiTesto 10206">
          <a:extLst>
            <a:ext uri="{FF2B5EF4-FFF2-40B4-BE49-F238E27FC236}">
              <a16:creationId xmlns:a16="http://schemas.microsoft.com/office/drawing/2014/main" id="{7BC23D46-7B72-4036-928D-22BEAE7867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08" name="CasellaDiTesto 10207">
          <a:extLst>
            <a:ext uri="{FF2B5EF4-FFF2-40B4-BE49-F238E27FC236}">
              <a16:creationId xmlns:a16="http://schemas.microsoft.com/office/drawing/2014/main" id="{8C4AD905-8EAA-4875-9226-B3F90A79A6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09" name="CasellaDiTesto 10208">
          <a:extLst>
            <a:ext uri="{FF2B5EF4-FFF2-40B4-BE49-F238E27FC236}">
              <a16:creationId xmlns:a16="http://schemas.microsoft.com/office/drawing/2014/main" id="{F3D6748A-4C6A-4C17-B597-0318041C6F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10" name="CasellaDiTesto 10209">
          <a:extLst>
            <a:ext uri="{FF2B5EF4-FFF2-40B4-BE49-F238E27FC236}">
              <a16:creationId xmlns:a16="http://schemas.microsoft.com/office/drawing/2014/main" id="{65A85E69-D82A-49EA-8605-DAE851A6E9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11" name="CasellaDiTesto 10210">
          <a:extLst>
            <a:ext uri="{FF2B5EF4-FFF2-40B4-BE49-F238E27FC236}">
              <a16:creationId xmlns:a16="http://schemas.microsoft.com/office/drawing/2014/main" id="{7CDD21C4-5FED-4C20-B807-E0D3B2555DF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12" name="CasellaDiTesto 10211">
          <a:extLst>
            <a:ext uri="{FF2B5EF4-FFF2-40B4-BE49-F238E27FC236}">
              <a16:creationId xmlns:a16="http://schemas.microsoft.com/office/drawing/2014/main" id="{6D12D2DE-0F4A-46E3-8679-C96CC3B541A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13" name="CasellaDiTesto 10212">
          <a:extLst>
            <a:ext uri="{FF2B5EF4-FFF2-40B4-BE49-F238E27FC236}">
              <a16:creationId xmlns:a16="http://schemas.microsoft.com/office/drawing/2014/main" id="{1D73564A-955D-4B21-BFF2-AC2FD4D84A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14" name="CasellaDiTesto 10213">
          <a:extLst>
            <a:ext uri="{FF2B5EF4-FFF2-40B4-BE49-F238E27FC236}">
              <a16:creationId xmlns:a16="http://schemas.microsoft.com/office/drawing/2014/main" id="{1E66F5F9-0470-4DF1-A262-E813F862C0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15" name="CasellaDiTesto 10214">
          <a:extLst>
            <a:ext uri="{FF2B5EF4-FFF2-40B4-BE49-F238E27FC236}">
              <a16:creationId xmlns:a16="http://schemas.microsoft.com/office/drawing/2014/main" id="{0AEA8B26-93DF-486D-84A3-718766873D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16" name="CasellaDiTesto 10215">
          <a:extLst>
            <a:ext uri="{FF2B5EF4-FFF2-40B4-BE49-F238E27FC236}">
              <a16:creationId xmlns:a16="http://schemas.microsoft.com/office/drawing/2014/main" id="{7FFBD583-3490-4185-9D1E-F1091B584D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17" name="CasellaDiTesto 10216">
          <a:extLst>
            <a:ext uri="{FF2B5EF4-FFF2-40B4-BE49-F238E27FC236}">
              <a16:creationId xmlns:a16="http://schemas.microsoft.com/office/drawing/2014/main" id="{A2297E5F-A2D8-405E-8A72-806173BEBD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18" name="CasellaDiTesto 10217">
          <a:extLst>
            <a:ext uri="{FF2B5EF4-FFF2-40B4-BE49-F238E27FC236}">
              <a16:creationId xmlns:a16="http://schemas.microsoft.com/office/drawing/2014/main" id="{F228B51B-CF34-4FBF-A80D-1B95FBF0EF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19" name="CasellaDiTesto 10218">
          <a:extLst>
            <a:ext uri="{FF2B5EF4-FFF2-40B4-BE49-F238E27FC236}">
              <a16:creationId xmlns:a16="http://schemas.microsoft.com/office/drawing/2014/main" id="{10244CB5-7715-4486-BB13-CF84E5FDD6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20" name="CasellaDiTesto 10219">
          <a:extLst>
            <a:ext uri="{FF2B5EF4-FFF2-40B4-BE49-F238E27FC236}">
              <a16:creationId xmlns:a16="http://schemas.microsoft.com/office/drawing/2014/main" id="{4389AAE8-6C0F-4DA1-9B03-1E4832B3AE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21" name="CasellaDiTesto 10220">
          <a:extLst>
            <a:ext uri="{FF2B5EF4-FFF2-40B4-BE49-F238E27FC236}">
              <a16:creationId xmlns:a16="http://schemas.microsoft.com/office/drawing/2014/main" id="{A89C8861-FC5F-4423-A01D-F1E0D90F72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22" name="CasellaDiTesto 10221">
          <a:extLst>
            <a:ext uri="{FF2B5EF4-FFF2-40B4-BE49-F238E27FC236}">
              <a16:creationId xmlns:a16="http://schemas.microsoft.com/office/drawing/2014/main" id="{013185B3-1780-46B5-A21D-F24B3012E06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23" name="CasellaDiTesto 10222">
          <a:extLst>
            <a:ext uri="{FF2B5EF4-FFF2-40B4-BE49-F238E27FC236}">
              <a16:creationId xmlns:a16="http://schemas.microsoft.com/office/drawing/2014/main" id="{B614D39C-4F2D-434A-9135-F00B21C31D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24" name="CasellaDiTesto 10223">
          <a:extLst>
            <a:ext uri="{FF2B5EF4-FFF2-40B4-BE49-F238E27FC236}">
              <a16:creationId xmlns:a16="http://schemas.microsoft.com/office/drawing/2014/main" id="{57CD5ABB-40DF-4506-AF75-A3FEA7539E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25" name="CasellaDiTesto 10224">
          <a:extLst>
            <a:ext uri="{FF2B5EF4-FFF2-40B4-BE49-F238E27FC236}">
              <a16:creationId xmlns:a16="http://schemas.microsoft.com/office/drawing/2014/main" id="{20D915DF-18E9-458E-954C-EE8CBAC733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26" name="CasellaDiTesto 10225">
          <a:extLst>
            <a:ext uri="{FF2B5EF4-FFF2-40B4-BE49-F238E27FC236}">
              <a16:creationId xmlns:a16="http://schemas.microsoft.com/office/drawing/2014/main" id="{7541126A-8540-4F04-A923-51F5C5C128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27" name="CasellaDiTesto 10226">
          <a:extLst>
            <a:ext uri="{FF2B5EF4-FFF2-40B4-BE49-F238E27FC236}">
              <a16:creationId xmlns:a16="http://schemas.microsoft.com/office/drawing/2014/main" id="{1C6CCCF8-3795-4914-9FB7-838FBB2372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28" name="CasellaDiTesto 10227">
          <a:extLst>
            <a:ext uri="{FF2B5EF4-FFF2-40B4-BE49-F238E27FC236}">
              <a16:creationId xmlns:a16="http://schemas.microsoft.com/office/drawing/2014/main" id="{3C2A7F36-B8D6-4F9E-B49A-8F1EDCF869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29" name="CasellaDiTesto 10228">
          <a:extLst>
            <a:ext uri="{FF2B5EF4-FFF2-40B4-BE49-F238E27FC236}">
              <a16:creationId xmlns:a16="http://schemas.microsoft.com/office/drawing/2014/main" id="{8C080E2E-81B2-454F-B927-1C94FD2B4C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30" name="CasellaDiTesto 10229">
          <a:extLst>
            <a:ext uri="{FF2B5EF4-FFF2-40B4-BE49-F238E27FC236}">
              <a16:creationId xmlns:a16="http://schemas.microsoft.com/office/drawing/2014/main" id="{39496792-7454-466A-BE1C-B5BF9EE1F9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31" name="CasellaDiTesto 10230">
          <a:extLst>
            <a:ext uri="{FF2B5EF4-FFF2-40B4-BE49-F238E27FC236}">
              <a16:creationId xmlns:a16="http://schemas.microsoft.com/office/drawing/2014/main" id="{B92144D7-3A25-4A8C-B1ED-F18249DB00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32" name="CasellaDiTesto 10231">
          <a:extLst>
            <a:ext uri="{FF2B5EF4-FFF2-40B4-BE49-F238E27FC236}">
              <a16:creationId xmlns:a16="http://schemas.microsoft.com/office/drawing/2014/main" id="{2E244990-A0F4-4ADB-9B9D-3207F41BE3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33" name="CasellaDiTesto 10232">
          <a:extLst>
            <a:ext uri="{FF2B5EF4-FFF2-40B4-BE49-F238E27FC236}">
              <a16:creationId xmlns:a16="http://schemas.microsoft.com/office/drawing/2014/main" id="{E298D9A0-DB4A-4E69-852D-146415C3BD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34" name="CasellaDiTesto 10233">
          <a:extLst>
            <a:ext uri="{FF2B5EF4-FFF2-40B4-BE49-F238E27FC236}">
              <a16:creationId xmlns:a16="http://schemas.microsoft.com/office/drawing/2014/main" id="{8CB94239-5E65-433B-B2BC-129CF7AD48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35" name="CasellaDiTesto 10234">
          <a:extLst>
            <a:ext uri="{FF2B5EF4-FFF2-40B4-BE49-F238E27FC236}">
              <a16:creationId xmlns:a16="http://schemas.microsoft.com/office/drawing/2014/main" id="{AC1A15F2-57ED-448C-8397-275389B87D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36" name="CasellaDiTesto 10235">
          <a:extLst>
            <a:ext uri="{FF2B5EF4-FFF2-40B4-BE49-F238E27FC236}">
              <a16:creationId xmlns:a16="http://schemas.microsoft.com/office/drawing/2014/main" id="{9E6C221E-DCFD-4306-8DE1-C7819FE655C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37" name="CasellaDiTesto 10236">
          <a:extLst>
            <a:ext uri="{FF2B5EF4-FFF2-40B4-BE49-F238E27FC236}">
              <a16:creationId xmlns:a16="http://schemas.microsoft.com/office/drawing/2014/main" id="{D3B7E0F2-6471-4FE7-AE70-421130A704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38" name="CasellaDiTesto 10237">
          <a:extLst>
            <a:ext uri="{FF2B5EF4-FFF2-40B4-BE49-F238E27FC236}">
              <a16:creationId xmlns:a16="http://schemas.microsoft.com/office/drawing/2014/main" id="{6E8AFF01-990C-48A0-8950-A0AFDC75C9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39" name="CasellaDiTesto 10238">
          <a:extLst>
            <a:ext uri="{FF2B5EF4-FFF2-40B4-BE49-F238E27FC236}">
              <a16:creationId xmlns:a16="http://schemas.microsoft.com/office/drawing/2014/main" id="{9576DF5D-2B58-4266-B084-A61AE91224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40" name="CasellaDiTesto 10239">
          <a:extLst>
            <a:ext uri="{FF2B5EF4-FFF2-40B4-BE49-F238E27FC236}">
              <a16:creationId xmlns:a16="http://schemas.microsoft.com/office/drawing/2014/main" id="{B8893DC8-AA77-4484-AA57-EC9C65DAB1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41" name="CasellaDiTesto 10240">
          <a:extLst>
            <a:ext uri="{FF2B5EF4-FFF2-40B4-BE49-F238E27FC236}">
              <a16:creationId xmlns:a16="http://schemas.microsoft.com/office/drawing/2014/main" id="{6DBFDC17-E376-41E6-9907-180F75241E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42" name="CasellaDiTesto 10241">
          <a:extLst>
            <a:ext uri="{FF2B5EF4-FFF2-40B4-BE49-F238E27FC236}">
              <a16:creationId xmlns:a16="http://schemas.microsoft.com/office/drawing/2014/main" id="{F61969C9-023D-4C2F-947A-203B06B6F0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43" name="CasellaDiTesto 10242">
          <a:extLst>
            <a:ext uri="{FF2B5EF4-FFF2-40B4-BE49-F238E27FC236}">
              <a16:creationId xmlns:a16="http://schemas.microsoft.com/office/drawing/2014/main" id="{6159FE25-0128-4EA0-A319-29780F9ACC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44" name="CasellaDiTesto 10243">
          <a:extLst>
            <a:ext uri="{FF2B5EF4-FFF2-40B4-BE49-F238E27FC236}">
              <a16:creationId xmlns:a16="http://schemas.microsoft.com/office/drawing/2014/main" id="{17E21D9F-4AF4-4388-8257-55A05C0F7D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45" name="CasellaDiTesto 10244">
          <a:extLst>
            <a:ext uri="{FF2B5EF4-FFF2-40B4-BE49-F238E27FC236}">
              <a16:creationId xmlns:a16="http://schemas.microsoft.com/office/drawing/2014/main" id="{5C939BA5-F539-4A83-854F-AB85A9D85C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46" name="CasellaDiTesto 10245">
          <a:extLst>
            <a:ext uri="{FF2B5EF4-FFF2-40B4-BE49-F238E27FC236}">
              <a16:creationId xmlns:a16="http://schemas.microsoft.com/office/drawing/2014/main" id="{5ACD171C-FBD3-48EE-A1CC-359ADF59653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47" name="CasellaDiTesto 10246">
          <a:extLst>
            <a:ext uri="{FF2B5EF4-FFF2-40B4-BE49-F238E27FC236}">
              <a16:creationId xmlns:a16="http://schemas.microsoft.com/office/drawing/2014/main" id="{39F09343-375D-4EE6-83DB-8F4B84F69B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0248" name="CasellaDiTesto 10247">
          <a:extLst>
            <a:ext uri="{FF2B5EF4-FFF2-40B4-BE49-F238E27FC236}">
              <a16:creationId xmlns:a16="http://schemas.microsoft.com/office/drawing/2014/main" id="{5CA6F2BD-E18A-40E8-B870-C1B2BE4B7B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49" name="CasellaDiTesto 10248">
          <a:extLst>
            <a:ext uri="{FF2B5EF4-FFF2-40B4-BE49-F238E27FC236}">
              <a16:creationId xmlns:a16="http://schemas.microsoft.com/office/drawing/2014/main" id="{EAEDA911-378E-4612-8398-A87149069A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50" name="CasellaDiTesto 10249">
          <a:extLst>
            <a:ext uri="{FF2B5EF4-FFF2-40B4-BE49-F238E27FC236}">
              <a16:creationId xmlns:a16="http://schemas.microsoft.com/office/drawing/2014/main" id="{A0594830-E6A9-406F-9BF1-3C1146BFC8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51" name="CasellaDiTesto 10250">
          <a:extLst>
            <a:ext uri="{FF2B5EF4-FFF2-40B4-BE49-F238E27FC236}">
              <a16:creationId xmlns:a16="http://schemas.microsoft.com/office/drawing/2014/main" id="{0EB1FF9D-3285-44DC-A0E6-445C54648F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52" name="CasellaDiTesto 10251">
          <a:extLst>
            <a:ext uri="{FF2B5EF4-FFF2-40B4-BE49-F238E27FC236}">
              <a16:creationId xmlns:a16="http://schemas.microsoft.com/office/drawing/2014/main" id="{286E938C-267A-4FAF-8953-61DD58353A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53" name="CasellaDiTesto 10252">
          <a:extLst>
            <a:ext uri="{FF2B5EF4-FFF2-40B4-BE49-F238E27FC236}">
              <a16:creationId xmlns:a16="http://schemas.microsoft.com/office/drawing/2014/main" id="{28916BC3-D0DD-4D60-8577-BC709C0796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54" name="CasellaDiTesto 10253">
          <a:extLst>
            <a:ext uri="{FF2B5EF4-FFF2-40B4-BE49-F238E27FC236}">
              <a16:creationId xmlns:a16="http://schemas.microsoft.com/office/drawing/2014/main" id="{D8978B28-6F1E-40E5-849F-FB41DF625C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55" name="CasellaDiTesto 10254">
          <a:extLst>
            <a:ext uri="{FF2B5EF4-FFF2-40B4-BE49-F238E27FC236}">
              <a16:creationId xmlns:a16="http://schemas.microsoft.com/office/drawing/2014/main" id="{120C70C2-653A-438A-BD8F-DDAAE84436E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56" name="CasellaDiTesto 10255">
          <a:extLst>
            <a:ext uri="{FF2B5EF4-FFF2-40B4-BE49-F238E27FC236}">
              <a16:creationId xmlns:a16="http://schemas.microsoft.com/office/drawing/2014/main" id="{BA910783-C3BC-442B-80EF-A01843CCDD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57" name="CasellaDiTesto 10256">
          <a:extLst>
            <a:ext uri="{FF2B5EF4-FFF2-40B4-BE49-F238E27FC236}">
              <a16:creationId xmlns:a16="http://schemas.microsoft.com/office/drawing/2014/main" id="{E1763FC6-267B-4EB9-819C-26F07EDE7F5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58" name="CasellaDiTesto 10257">
          <a:extLst>
            <a:ext uri="{FF2B5EF4-FFF2-40B4-BE49-F238E27FC236}">
              <a16:creationId xmlns:a16="http://schemas.microsoft.com/office/drawing/2014/main" id="{ADE5B1CE-CA8B-4B43-851C-37A238CD43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59" name="CasellaDiTesto 10258">
          <a:extLst>
            <a:ext uri="{FF2B5EF4-FFF2-40B4-BE49-F238E27FC236}">
              <a16:creationId xmlns:a16="http://schemas.microsoft.com/office/drawing/2014/main" id="{28031D1B-6961-4D69-A69C-36B1BD7337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60" name="CasellaDiTesto 10259">
          <a:extLst>
            <a:ext uri="{FF2B5EF4-FFF2-40B4-BE49-F238E27FC236}">
              <a16:creationId xmlns:a16="http://schemas.microsoft.com/office/drawing/2014/main" id="{D664B4E0-50E0-4143-9FB0-D6668D579C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61" name="CasellaDiTesto 10260">
          <a:extLst>
            <a:ext uri="{FF2B5EF4-FFF2-40B4-BE49-F238E27FC236}">
              <a16:creationId xmlns:a16="http://schemas.microsoft.com/office/drawing/2014/main" id="{21E9EDBD-830A-4220-9A2D-4F4B71109B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62" name="CasellaDiTesto 10261">
          <a:extLst>
            <a:ext uri="{FF2B5EF4-FFF2-40B4-BE49-F238E27FC236}">
              <a16:creationId xmlns:a16="http://schemas.microsoft.com/office/drawing/2014/main" id="{4EFC7C20-78ED-44D4-B6BD-945198FF16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63" name="CasellaDiTesto 10262">
          <a:extLst>
            <a:ext uri="{FF2B5EF4-FFF2-40B4-BE49-F238E27FC236}">
              <a16:creationId xmlns:a16="http://schemas.microsoft.com/office/drawing/2014/main" id="{385EAB44-5FA9-4865-BFBB-DC0BB0EBA69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64" name="CasellaDiTesto 10263">
          <a:extLst>
            <a:ext uri="{FF2B5EF4-FFF2-40B4-BE49-F238E27FC236}">
              <a16:creationId xmlns:a16="http://schemas.microsoft.com/office/drawing/2014/main" id="{E9A59D04-2BBA-40C3-A275-37BB0D18FB9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65" name="CasellaDiTesto 10264">
          <a:extLst>
            <a:ext uri="{FF2B5EF4-FFF2-40B4-BE49-F238E27FC236}">
              <a16:creationId xmlns:a16="http://schemas.microsoft.com/office/drawing/2014/main" id="{0F90F910-5D00-4204-A075-4CFDC2CBBE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266" name="CasellaDiTesto 10265">
          <a:extLst>
            <a:ext uri="{FF2B5EF4-FFF2-40B4-BE49-F238E27FC236}">
              <a16:creationId xmlns:a16="http://schemas.microsoft.com/office/drawing/2014/main" id="{057757CC-E2E3-4B0B-B357-60695BC451C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67" name="CasellaDiTesto 10266">
          <a:extLst>
            <a:ext uri="{FF2B5EF4-FFF2-40B4-BE49-F238E27FC236}">
              <a16:creationId xmlns:a16="http://schemas.microsoft.com/office/drawing/2014/main" id="{0FBF71AA-8C4B-40A9-8C96-CA8915BF4B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68" name="CasellaDiTesto 10267">
          <a:extLst>
            <a:ext uri="{FF2B5EF4-FFF2-40B4-BE49-F238E27FC236}">
              <a16:creationId xmlns:a16="http://schemas.microsoft.com/office/drawing/2014/main" id="{803A1309-3900-4BAE-8BFB-19B58A9052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69" name="CasellaDiTesto 10268">
          <a:extLst>
            <a:ext uri="{FF2B5EF4-FFF2-40B4-BE49-F238E27FC236}">
              <a16:creationId xmlns:a16="http://schemas.microsoft.com/office/drawing/2014/main" id="{734E5872-60AF-4F01-8FC0-FF4C0733310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70" name="CasellaDiTesto 10269">
          <a:extLst>
            <a:ext uri="{FF2B5EF4-FFF2-40B4-BE49-F238E27FC236}">
              <a16:creationId xmlns:a16="http://schemas.microsoft.com/office/drawing/2014/main" id="{7AFB2198-F89E-46C1-B98A-267A62EC59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71" name="CasellaDiTesto 10270">
          <a:extLst>
            <a:ext uri="{FF2B5EF4-FFF2-40B4-BE49-F238E27FC236}">
              <a16:creationId xmlns:a16="http://schemas.microsoft.com/office/drawing/2014/main" id="{B4008B93-178A-4A4D-BC51-27B98F8E4F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72" name="CasellaDiTesto 10271">
          <a:extLst>
            <a:ext uri="{FF2B5EF4-FFF2-40B4-BE49-F238E27FC236}">
              <a16:creationId xmlns:a16="http://schemas.microsoft.com/office/drawing/2014/main" id="{ACB28E49-BB2E-4D9E-84D1-7D23DC9F410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73" name="CasellaDiTesto 10272">
          <a:extLst>
            <a:ext uri="{FF2B5EF4-FFF2-40B4-BE49-F238E27FC236}">
              <a16:creationId xmlns:a16="http://schemas.microsoft.com/office/drawing/2014/main" id="{BB58FBFE-ED7C-4D61-B7F7-7B3A0BC055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74" name="CasellaDiTesto 10273">
          <a:extLst>
            <a:ext uri="{FF2B5EF4-FFF2-40B4-BE49-F238E27FC236}">
              <a16:creationId xmlns:a16="http://schemas.microsoft.com/office/drawing/2014/main" id="{102F1CD9-4C6E-44CA-B26B-F9D6E65B74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75" name="CasellaDiTesto 10274">
          <a:extLst>
            <a:ext uri="{FF2B5EF4-FFF2-40B4-BE49-F238E27FC236}">
              <a16:creationId xmlns:a16="http://schemas.microsoft.com/office/drawing/2014/main" id="{2B08D6A7-38D9-4331-8179-B5DA7E94C9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76" name="CasellaDiTesto 10275">
          <a:extLst>
            <a:ext uri="{FF2B5EF4-FFF2-40B4-BE49-F238E27FC236}">
              <a16:creationId xmlns:a16="http://schemas.microsoft.com/office/drawing/2014/main" id="{17918A4E-7A86-4E18-BFE9-5A61BD7BFE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77" name="CasellaDiTesto 10276">
          <a:extLst>
            <a:ext uri="{FF2B5EF4-FFF2-40B4-BE49-F238E27FC236}">
              <a16:creationId xmlns:a16="http://schemas.microsoft.com/office/drawing/2014/main" id="{6C4B8498-BA69-4162-A221-31122F7FD1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78" name="CasellaDiTesto 10277">
          <a:extLst>
            <a:ext uri="{FF2B5EF4-FFF2-40B4-BE49-F238E27FC236}">
              <a16:creationId xmlns:a16="http://schemas.microsoft.com/office/drawing/2014/main" id="{984C4330-2C2A-4F52-965D-9B354777E9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79" name="CasellaDiTesto 10278">
          <a:extLst>
            <a:ext uri="{FF2B5EF4-FFF2-40B4-BE49-F238E27FC236}">
              <a16:creationId xmlns:a16="http://schemas.microsoft.com/office/drawing/2014/main" id="{313460AB-34C8-4389-8AA8-AF64E3DAFB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80" name="CasellaDiTesto 10279">
          <a:extLst>
            <a:ext uri="{FF2B5EF4-FFF2-40B4-BE49-F238E27FC236}">
              <a16:creationId xmlns:a16="http://schemas.microsoft.com/office/drawing/2014/main" id="{B33BF91D-49D6-4F67-90C1-6CDEEC4B85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81" name="CasellaDiTesto 10280">
          <a:extLst>
            <a:ext uri="{FF2B5EF4-FFF2-40B4-BE49-F238E27FC236}">
              <a16:creationId xmlns:a16="http://schemas.microsoft.com/office/drawing/2014/main" id="{DD78F9A0-4BC4-4848-92B4-4B99594A50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82" name="CasellaDiTesto 10281">
          <a:extLst>
            <a:ext uri="{FF2B5EF4-FFF2-40B4-BE49-F238E27FC236}">
              <a16:creationId xmlns:a16="http://schemas.microsoft.com/office/drawing/2014/main" id="{59F72635-EEA9-4F96-A72F-5C1708E5A50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83" name="CasellaDiTesto 10282">
          <a:extLst>
            <a:ext uri="{FF2B5EF4-FFF2-40B4-BE49-F238E27FC236}">
              <a16:creationId xmlns:a16="http://schemas.microsoft.com/office/drawing/2014/main" id="{B95029C1-42ED-4D6E-A6C1-814C274EF4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284" name="CasellaDiTesto 10283">
          <a:extLst>
            <a:ext uri="{FF2B5EF4-FFF2-40B4-BE49-F238E27FC236}">
              <a16:creationId xmlns:a16="http://schemas.microsoft.com/office/drawing/2014/main" id="{505C6415-16AD-4EB2-AB7D-C0765FD69E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85" name="CasellaDiTesto 10284">
          <a:extLst>
            <a:ext uri="{FF2B5EF4-FFF2-40B4-BE49-F238E27FC236}">
              <a16:creationId xmlns:a16="http://schemas.microsoft.com/office/drawing/2014/main" id="{21BF3210-A959-457A-B14B-42DED27A51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86" name="CasellaDiTesto 10285">
          <a:extLst>
            <a:ext uri="{FF2B5EF4-FFF2-40B4-BE49-F238E27FC236}">
              <a16:creationId xmlns:a16="http://schemas.microsoft.com/office/drawing/2014/main" id="{067E815D-BB84-446A-9709-1FF1F4F95F1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87" name="CasellaDiTesto 10286">
          <a:extLst>
            <a:ext uri="{FF2B5EF4-FFF2-40B4-BE49-F238E27FC236}">
              <a16:creationId xmlns:a16="http://schemas.microsoft.com/office/drawing/2014/main" id="{784E9A66-72C7-4E13-B89B-BE6D769B80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88" name="CasellaDiTesto 10287">
          <a:extLst>
            <a:ext uri="{FF2B5EF4-FFF2-40B4-BE49-F238E27FC236}">
              <a16:creationId xmlns:a16="http://schemas.microsoft.com/office/drawing/2014/main" id="{253FE507-6981-4488-A9D2-70BD2EEE7C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89" name="CasellaDiTesto 10288">
          <a:extLst>
            <a:ext uri="{FF2B5EF4-FFF2-40B4-BE49-F238E27FC236}">
              <a16:creationId xmlns:a16="http://schemas.microsoft.com/office/drawing/2014/main" id="{0CD3249D-F22D-4B5D-8E17-E74E833689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90" name="CasellaDiTesto 10289">
          <a:extLst>
            <a:ext uri="{FF2B5EF4-FFF2-40B4-BE49-F238E27FC236}">
              <a16:creationId xmlns:a16="http://schemas.microsoft.com/office/drawing/2014/main" id="{E34EEB41-C2DC-4ED4-B982-B00699501A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91" name="CasellaDiTesto 10290">
          <a:extLst>
            <a:ext uri="{FF2B5EF4-FFF2-40B4-BE49-F238E27FC236}">
              <a16:creationId xmlns:a16="http://schemas.microsoft.com/office/drawing/2014/main" id="{E3EA2ED8-BAC2-4366-A5C4-31DEABCB83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92" name="CasellaDiTesto 10291">
          <a:extLst>
            <a:ext uri="{FF2B5EF4-FFF2-40B4-BE49-F238E27FC236}">
              <a16:creationId xmlns:a16="http://schemas.microsoft.com/office/drawing/2014/main" id="{E6641ABB-0AC5-442A-AB75-A3DCE7ADF7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93" name="CasellaDiTesto 10292">
          <a:extLst>
            <a:ext uri="{FF2B5EF4-FFF2-40B4-BE49-F238E27FC236}">
              <a16:creationId xmlns:a16="http://schemas.microsoft.com/office/drawing/2014/main" id="{6F4B76ED-24C5-470A-A72C-0A0C6F540A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94" name="CasellaDiTesto 10293">
          <a:extLst>
            <a:ext uri="{FF2B5EF4-FFF2-40B4-BE49-F238E27FC236}">
              <a16:creationId xmlns:a16="http://schemas.microsoft.com/office/drawing/2014/main" id="{DC3A6A42-0967-4343-8891-BA589CE0777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95" name="CasellaDiTesto 10294">
          <a:extLst>
            <a:ext uri="{FF2B5EF4-FFF2-40B4-BE49-F238E27FC236}">
              <a16:creationId xmlns:a16="http://schemas.microsoft.com/office/drawing/2014/main" id="{F933185F-E7C5-44AA-992D-C8CE24F125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96" name="CasellaDiTesto 10295">
          <a:extLst>
            <a:ext uri="{FF2B5EF4-FFF2-40B4-BE49-F238E27FC236}">
              <a16:creationId xmlns:a16="http://schemas.microsoft.com/office/drawing/2014/main" id="{67DA49D1-1F40-4BE8-BA5D-0DA897FCF6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97" name="CasellaDiTesto 10296">
          <a:extLst>
            <a:ext uri="{FF2B5EF4-FFF2-40B4-BE49-F238E27FC236}">
              <a16:creationId xmlns:a16="http://schemas.microsoft.com/office/drawing/2014/main" id="{0955BD6C-F89E-43EC-96A1-65C32301FB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98" name="CasellaDiTesto 10297">
          <a:extLst>
            <a:ext uri="{FF2B5EF4-FFF2-40B4-BE49-F238E27FC236}">
              <a16:creationId xmlns:a16="http://schemas.microsoft.com/office/drawing/2014/main" id="{E28DBF30-F98D-48C4-A97B-E86800E051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299" name="CasellaDiTesto 10298">
          <a:extLst>
            <a:ext uri="{FF2B5EF4-FFF2-40B4-BE49-F238E27FC236}">
              <a16:creationId xmlns:a16="http://schemas.microsoft.com/office/drawing/2014/main" id="{D3BAB6F1-DE2C-45DD-9971-0028A32C0A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00" name="CasellaDiTesto 10299">
          <a:extLst>
            <a:ext uri="{FF2B5EF4-FFF2-40B4-BE49-F238E27FC236}">
              <a16:creationId xmlns:a16="http://schemas.microsoft.com/office/drawing/2014/main" id="{B18E5E7D-8341-45BA-B30B-60708A26629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01" name="CasellaDiTesto 10300">
          <a:extLst>
            <a:ext uri="{FF2B5EF4-FFF2-40B4-BE49-F238E27FC236}">
              <a16:creationId xmlns:a16="http://schemas.microsoft.com/office/drawing/2014/main" id="{EE81B172-F4BE-4F5C-8BFA-B6D8A3E44C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02" name="CasellaDiTesto 10301">
          <a:extLst>
            <a:ext uri="{FF2B5EF4-FFF2-40B4-BE49-F238E27FC236}">
              <a16:creationId xmlns:a16="http://schemas.microsoft.com/office/drawing/2014/main" id="{11879820-5562-4C8F-BA4C-3F15F5414A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03" name="CasellaDiTesto 10302">
          <a:extLst>
            <a:ext uri="{FF2B5EF4-FFF2-40B4-BE49-F238E27FC236}">
              <a16:creationId xmlns:a16="http://schemas.microsoft.com/office/drawing/2014/main" id="{ED9F10C1-0529-4830-B598-AEE1DE9A3E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04" name="CasellaDiTesto 10303">
          <a:extLst>
            <a:ext uri="{FF2B5EF4-FFF2-40B4-BE49-F238E27FC236}">
              <a16:creationId xmlns:a16="http://schemas.microsoft.com/office/drawing/2014/main" id="{658FC0C8-51E8-4941-9E9F-F6DBE693CD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05" name="CasellaDiTesto 10304">
          <a:extLst>
            <a:ext uri="{FF2B5EF4-FFF2-40B4-BE49-F238E27FC236}">
              <a16:creationId xmlns:a16="http://schemas.microsoft.com/office/drawing/2014/main" id="{0CCBFA99-F8C4-43C3-92C6-E1A09AE5A1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06" name="CasellaDiTesto 10305">
          <a:extLst>
            <a:ext uri="{FF2B5EF4-FFF2-40B4-BE49-F238E27FC236}">
              <a16:creationId xmlns:a16="http://schemas.microsoft.com/office/drawing/2014/main" id="{6DDCF54A-C6A1-4032-9CDC-59E047B0B2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07" name="CasellaDiTesto 10306">
          <a:extLst>
            <a:ext uri="{FF2B5EF4-FFF2-40B4-BE49-F238E27FC236}">
              <a16:creationId xmlns:a16="http://schemas.microsoft.com/office/drawing/2014/main" id="{0F61B389-DBE5-4A22-AC45-5D54385BA6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08" name="CasellaDiTesto 10307">
          <a:extLst>
            <a:ext uri="{FF2B5EF4-FFF2-40B4-BE49-F238E27FC236}">
              <a16:creationId xmlns:a16="http://schemas.microsoft.com/office/drawing/2014/main" id="{E613E759-8F87-436C-BC7C-2B53E2DA11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09" name="CasellaDiTesto 10308">
          <a:extLst>
            <a:ext uri="{FF2B5EF4-FFF2-40B4-BE49-F238E27FC236}">
              <a16:creationId xmlns:a16="http://schemas.microsoft.com/office/drawing/2014/main" id="{61A142FC-0292-495F-990E-04D2F9E338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10" name="CasellaDiTesto 10309">
          <a:extLst>
            <a:ext uri="{FF2B5EF4-FFF2-40B4-BE49-F238E27FC236}">
              <a16:creationId xmlns:a16="http://schemas.microsoft.com/office/drawing/2014/main" id="{C1236D6C-F587-4208-82C0-5AFE63477F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11" name="CasellaDiTesto 10310">
          <a:extLst>
            <a:ext uri="{FF2B5EF4-FFF2-40B4-BE49-F238E27FC236}">
              <a16:creationId xmlns:a16="http://schemas.microsoft.com/office/drawing/2014/main" id="{9B474EB8-6FCE-4CD6-86E3-E406A31CEA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12" name="CasellaDiTesto 10311">
          <a:extLst>
            <a:ext uri="{FF2B5EF4-FFF2-40B4-BE49-F238E27FC236}">
              <a16:creationId xmlns:a16="http://schemas.microsoft.com/office/drawing/2014/main" id="{A8F82D11-FCB0-45D2-85DB-806B661F808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13" name="CasellaDiTesto 10312">
          <a:extLst>
            <a:ext uri="{FF2B5EF4-FFF2-40B4-BE49-F238E27FC236}">
              <a16:creationId xmlns:a16="http://schemas.microsoft.com/office/drawing/2014/main" id="{31F0CCE9-B4A5-43CF-8ED0-27BB248819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14" name="CasellaDiTesto 10313">
          <a:extLst>
            <a:ext uri="{FF2B5EF4-FFF2-40B4-BE49-F238E27FC236}">
              <a16:creationId xmlns:a16="http://schemas.microsoft.com/office/drawing/2014/main" id="{829E1CBB-6288-4146-8F47-7C2F2F7CEE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15" name="CasellaDiTesto 10314">
          <a:extLst>
            <a:ext uri="{FF2B5EF4-FFF2-40B4-BE49-F238E27FC236}">
              <a16:creationId xmlns:a16="http://schemas.microsoft.com/office/drawing/2014/main" id="{E2752195-6FFD-49AF-8AA9-4FC744F6A3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16" name="CasellaDiTesto 10315">
          <a:extLst>
            <a:ext uri="{FF2B5EF4-FFF2-40B4-BE49-F238E27FC236}">
              <a16:creationId xmlns:a16="http://schemas.microsoft.com/office/drawing/2014/main" id="{A3AF4462-0F65-465A-A0B0-C051119B6F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17" name="CasellaDiTesto 10316">
          <a:extLst>
            <a:ext uri="{FF2B5EF4-FFF2-40B4-BE49-F238E27FC236}">
              <a16:creationId xmlns:a16="http://schemas.microsoft.com/office/drawing/2014/main" id="{ACC83947-43DB-4354-86C8-1C79ABD339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18" name="CasellaDiTesto 10317">
          <a:extLst>
            <a:ext uri="{FF2B5EF4-FFF2-40B4-BE49-F238E27FC236}">
              <a16:creationId xmlns:a16="http://schemas.microsoft.com/office/drawing/2014/main" id="{C27CFB12-9AC0-4821-AF4C-C1281811AEC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19" name="CasellaDiTesto 10318">
          <a:extLst>
            <a:ext uri="{FF2B5EF4-FFF2-40B4-BE49-F238E27FC236}">
              <a16:creationId xmlns:a16="http://schemas.microsoft.com/office/drawing/2014/main" id="{AC5EE019-8ABD-4686-B4D8-B43275AF34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20" name="CasellaDiTesto 10319">
          <a:extLst>
            <a:ext uri="{FF2B5EF4-FFF2-40B4-BE49-F238E27FC236}">
              <a16:creationId xmlns:a16="http://schemas.microsoft.com/office/drawing/2014/main" id="{71300E4D-88C8-4BEF-8924-E5D9C71146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21" name="CasellaDiTesto 10320">
          <a:extLst>
            <a:ext uri="{FF2B5EF4-FFF2-40B4-BE49-F238E27FC236}">
              <a16:creationId xmlns:a16="http://schemas.microsoft.com/office/drawing/2014/main" id="{5DE54436-C396-4FEA-BA3D-85B776418E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22" name="CasellaDiTesto 10321">
          <a:extLst>
            <a:ext uri="{FF2B5EF4-FFF2-40B4-BE49-F238E27FC236}">
              <a16:creationId xmlns:a16="http://schemas.microsoft.com/office/drawing/2014/main" id="{56C3F1A2-9497-4916-8BEB-EB8E3AD407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23" name="CasellaDiTesto 10322">
          <a:extLst>
            <a:ext uri="{FF2B5EF4-FFF2-40B4-BE49-F238E27FC236}">
              <a16:creationId xmlns:a16="http://schemas.microsoft.com/office/drawing/2014/main" id="{2B8E4A94-A317-4F04-842A-D5BB2DFE80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24" name="CasellaDiTesto 10323">
          <a:extLst>
            <a:ext uri="{FF2B5EF4-FFF2-40B4-BE49-F238E27FC236}">
              <a16:creationId xmlns:a16="http://schemas.microsoft.com/office/drawing/2014/main" id="{76A0A374-556B-4CA6-8D91-157F825F03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25" name="CasellaDiTesto 10324">
          <a:extLst>
            <a:ext uri="{FF2B5EF4-FFF2-40B4-BE49-F238E27FC236}">
              <a16:creationId xmlns:a16="http://schemas.microsoft.com/office/drawing/2014/main" id="{D87390B1-946F-485B-8BAC-03DD79D8C3F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26" name="CasellaDiTesto 10325">
          <a:extLst>
            <a:ext uri="{FF2B5EF4-FFF2-40B4-BE49-F238E27FC236}">
              <a16:creationId xmlns:a16="http://schemas.microsoft.com/office/drawing/2014/main" id="{AD037578-7E2E-4B7A-8ED2-F3FF02BE21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27" name="CasellaDiTesto 10326">
          <a:extLst>
            <a:ext uri="{FF2B5EF4-FFF2-40B4-BE49-F238E27FC236}">
              <a16:creationId xmlns:a16="http://schemas.microsoft.com/office/drawing/2014/main" id="{468BA2FC-09B5-4DAD-A0F4-F25526CA91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28" name="CasellaDiTesto 10327">
          <a:extLst>
            <a:ext uri="{FF2B5EF4-FFF2-40B4-BE49-F238E27FC236}">
              <a16:creationId xmlns:a16="http://schemas.microsoft.com/office/drawing/2014/main" id="{0FF9D167-8C18-464A-84FA-C588B837C1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29" name="CasellaDiTesto 10328">
          <a:extLst>
            <a:ext uri="{FF2B5EF4-FFF2-40B4-BE49-F238E27FC236}">
              <a16:creationId xmlns:a16="http://schemas.microsoft.com/office/drawing/2014/main" id="{1C0D82E6-E3A5-4E6C-9894-D84653F0AC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30" name="CasellaDiTesto 10329">
          <a:extLst>
            <a:ext uri="{FF2B5EF4-FFF2-40B4-BE49-F238E27FC236}">
              <a16:creationId xmlns:a16="http://schemas.microsoft.com/office/drawing/2014/main" id="{9F69DACD-1BB7-499A-80D4-7C4B2DB6849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31" name="CasellaDiTesto 10330">
          <a:extLst>
            <a:ext uri="{FF2B5EF4-FFF2-40B4-BE49-F238E27FC236}">
              <a16:creationId xmlns:a16="http://schemas.microsoft.com/office/drawing/2014/main" id="{18CF0E30-352B-4F93-8342-C6F486F8FE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32" name="CasellaDiTesto 10331">
          <a:extLst>
            <a:ext uri="{FF2B5EF4-FFF2-40B4-BE49-F238E27FC236}">
              <a16:creationId xmlns:a16="http://schemas.microsoft.com/office/drawing/2014/main" id="{7C8A0C6A-0443-4612-BF5C-AB53F16F17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33" name="CasellaDiTesto 10332">
          <a:extLst>
            <a:ext uri="{FF2B5EF4-FFF2-40B4-BE49-F238E27FC236}">
              <a16:creationId xmlns:a16="http://schemas.microsoft.com/office/drawing/2014/main" id="{C5176D27-F149-4D19-96C8-A8321C15B6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34" name="CasellaDiTesto 10333">
          <a:extLst>
            <a:ext uri="{FF2B5EF4-FFF2-40B4-BE49-F238E27FC236}">
              <a16:creationId xmlns:a16="http://schemas.microsoft.com/office/drawing/2014/main" id="{B31BEB35-5DBC-4932-9335-AE5B74C501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0335" name="CasellaDiTesto 10334">
          <a:extLst>
            <a:ext uri="{FF2B5EF4-FFF2-40B4-BE49-F238E27FC236}">
              <a16:creationId xmlns:a16="http://schemas.microsoft.com/office/drawing/2014/main" id="{F9D133D4-4ED5-4F23-BCA1-ED3AF1E36F7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36" name="CasellaDiTesto 10335">
          <a:extLst>
            <a:ext uri="{FF2B5EF4-FFF2-40B4-BE49-F238E27FC236}">
              <a16:creationId xmlns:a16="http://schemas.microsoft.com/office/drawing/2014/main" id="{3F45587F-C966-49FB-9215-8C2E996F9A9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37" name="CasellaDiTesto 10336">
          <a:extLst>
            <a:ext uri="{FF2B5EF4-FFF2-40B4-BE49-F238E27FC236}">
              <a16:creationId xmlns:a16="http://schemas.microsoft.com/office/drawing/2014/main" id="{0186C7E6-51CC-4CA0-B34C-6E84D4C59E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38" name="CasellaDiTesto 10337">
          <a:extLst>
            <a:ext uri="{FF2B5EF4-FFF2-40B4-BE49-F238E27FC236}">
              <a16:creationId xmlns:a16="http://schemas.microsoft.com/office/drawing/2014/main" id="{C22948FA-398E-4128-A81A-C653F6BE13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39" name="CasellaDiTesto 10338">
          <a:extLst>
            <a:ext uri="{FF2B5EF4-FFF2-40B4-BE49-F238E27FC236}">
              <a16:creationId xmlns:a16="http://schemas.microsoft.com/office/drawing/2014/main" id="{D7E39AA5-4229-4215-A2CB-F5B5B419C5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40" name="CasellaDiTesto 10339">
          <a:extLst>
            <a:ext uri="{FF2B5EF4-FFF2-40B4-BE49-F238E27FC236}">
              <a16:creationId xmlns:a16="http://schemas.microsoft.com/office/drawing/2014/main" id="{4183BFF0-27F9-474B-A971-8058D30010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41" name="CasellaDiTesto 10340">
          <a:extLst>
            <a:ext uri="{FF2B5EF4-FFF2-40B4-BE49-F238E27FC236}">
              <a16:creationId xmlns:a16="http://schemas.microsoft.com/office/drawing/2014/main" id="{82CD68D7-F942-49DC-AE8D-239CA43C4E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42" name="CasellaDiTesto 10341">
          <a:extLst>
            <a:ext uri="{FF2B5EF4-FFF2-40B4-BE49-F238E27FC236}">
              <a16:creationId xmlns:a16="http://schemas.microsoft.com/office/drawing/2014/main" id="{2E3503A5-191F-4036-85EB-56881C166F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43" name="CasellaDiTesto 10342">
          <a:extLst>
            <a:ext uri="{FF2B5EF4-FFF2-40B4-BE49-F238E27FC236}">
              <a16:creationId xmlns:a16="http://schemas.microsoft.com/office/drawing/2014/main" id="{50CDA859-B7E1-42BB-B2BB-C250A510AF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44" name="CasellaDiTesto 10343">
          <a:extLst>
            <a:ext uri="{FF2B5EF4-FFF2-40B4-BE49-F238E27FC236}">
              <a16:creationId xmlns:a16="http://schemas.microsoft.com/office/drawing/2014/main" id="{C3146B56-C7D9-4943-9ADD-A7240FA836F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45" name="CasellaDiTesto 10344">
          <a:extLst>
            <a:ext uri="{FF2B5EF4-FFF2-40B4-BE49-F238E27FC236}">
              <a16:creationId xmlns:a16="http://schemas.microsoft.com/office/drawing/2014/main" id="{61E19C4E-F3D6-4714-842D-B37AAE5C183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46" name="CasellaDiTesto 10345">
          <a:extLst>
            <a:ext uri="{FF2B5EF4-FFF2-40B4-BE49-F238E27FC236}">
              <a16:creationId xmlns:a16="http://schemas.microsoft.com/office/drawing/2014/main" id="{0B855C66-C797-42F7-8D93-02FCC4A85A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47" name="CasellaDiTesto 10346">
          <a:extLst>
            <a:ext uri="{FF2B5EF4-FFF2-40B4-BE49-F238E27FC236}">
              <a16:creationId xmlns:a16="http://schemas.microsoft.com/office/drawing/2014/main" id="{F841D88B-020F-452A-8925-D0A2A78248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48" name="CasellaDiTesto 10347">
          <a:extLst>
            <a:ext uri="{FF2B5EF4-FFF2-40B4-BE49-F238E27FC236}">
              <a16:creationId xmlns:a16="http://schemas.microsoft.com/office/drawing/2014/main" id="{036115D5-F947-4931-A10A-EAF4DC5F6F4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49" name="CasellaDiTesto 10348">
          <a:extLst>
            <a:ext uri="{FF2B5EF4-FFF2-40B4-BE49-F238E27FC236}">
              <a16:creationId xmlns:a16="http://schemas.microsoft.com/office/drawing/2014/main" id="{C9A3B83D-3E2D-4525-8F8C-55056C9312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50" name="CasellaDiTesto 10349">
          <a:extLst>
            <a:ext uri="{FF2B5EF4-FFF2-40B4-BE49-F238E27FC236}">
              <a16:creationId xmlns:a16="http://schemas.microsoft.com/office/drawing/2014/main" id="{79E6E341-93C2-43FA-81F5-AB2E83132D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51" name="CasellaDiTesto 10350">
          <a:extLst>
            <a:ext uri="{FF2B5EF4-FFF2-40B4-BE49-F238E27FC236}">
              <a16:creationId xmlns:a16="http://schemas.microsoft.com/office/drawing/2014/main" id="{6E289EA1-F341-4FD4-9ED0-7393EBC595A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52" name="CasellaDiTesto 10351">
          <a:extLst>
            <a:ext uri="{FF2B5EF4-FFF2-40B4-BE49-F238E27FC236}">
              <a16:creationId xmlns:a16="http://schemas.microsoft.com/office/drawing/2014/main" id="{18D5DEBE-17F1-4053-8B7C-97D20FA044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53" name="CasellaDiTesto 10352">
          <a:extLst>
            <a:ext uri="{FF2B5EF4-FFF2-40B4-BE49-F238E27FC236}">
              <a16:creationId xmlns:a16="http://schemas.microsoft.com/office/drawing/2014/main" id="{FC696C6A-E5BC-44D5-8AEA-B124A11706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54" name="CasellaDiTesto 10353">
          <a:extLst>
            <a:ext uri="{FF2B5EF4-FFF2-40B4-BE49-F238E27FC236}">
              <a16:creationId xmlns:a16="http://schemas.microsoft.com/office/drawing/2014/main" id="{7FA2BF6A-0243-4AFC-B5FB-1B7DBC4A4C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55" name="CasellaDiTesto 10354">
          <a:extLst>
            <a:ext uri="{FF2B5EF4-FFF2-40B4-BE49-F238E27FC236}">
              <a16:creationId xmlns:a16="http://schemas.microsoft.com/office/drawing/2014/main" id="{61D23C73-410A-4425-968F-32BB1D2EBF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56" name="CasellaDiTesto 10355">
          <a:extLst>
            <a:ext uri="{FF2B5EF4-FFF2-40B4-BE49-F238E27FC236}">
              <a16:creationId xmlns:a16="http://schemas.microsoft.com/office/drawing/2014/main" id="{6A23E61F-1683-4C09-8E83-4135B0D1FF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57" name="CasellaDiTesto 10356">
          <a:extLst>
            <a:ext uri="{FF2B5EF4-FFF2-40B4-BE49-F238E27FC236}">
              <a16:creationId xmlns:a16="http://schemas.microsoft.com/office/drawing/2014/main" id="{55ED3FFB-A748-4D07-9C79-53C8A44241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58" name="CasellaDiTesto 10357">
          <a:extLst>
            <a:ext uri="{FF2B5EF4-FFF2-40B4-BE49-F238E27FC236}">
              <a16:creationId xmlns:a16="http://schemas.microsoft.com/office/drawing/2014/main" id="{F67E5908-9316-4502-8591-36853CE972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59" name="CasellaDiTesto 10358">
          <a:extLst>
            <a:ext uri="{FF2B5EF4-FFF2-40B4-BE49-F238E27FC236}">
              <a16:creationId xmlns:a16="http://schemas.microsoft.com/office/drawing/2014/main" id="{A4A88AA2-DB58-4B79-BC79-B065D7EAD3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60" name="CasellaDiTesto 10359">
          <a:extLst>
            <a:ext uri="{FF2B5EF4-FFF2-40B4-BE49-F238E27FC236}">
              <a16:creationId xmlns:a16="http://schemas.microsoft.com/office/drawing/2014/main" id="{DC0E46F8-F69D-4FD6-A05E-36572665C4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61" name="CasellaDiTesto 10360">
          <a:extLst>
            <a:ext uri="{FF2B5EF4-FFF2-40B4-BE49-F238E27FC236}">
              <a16:creationId xmlns:a16="http://schemas.microsoft.com/office/drawing/2014/main" id="{3A7756E6-3A2A-4EB7-90AD-7DC7D89728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62" name="CasellaDiTesto 10361">
          <a:extLst>
            <a:ext uri="{FF2B5EF4-FFF2-40B4-BE49-F238E27FC236}">
              <a16:creationId xmlns:a16="http://schemas.microsoft.com/office/drawing/2014/main" id="{432774BA-3A75-481F-B0B0-A8B1F64AFF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63" name="CasellaDiTesto 10362">
          <a:extLst>
            <a:ext uri="{FF2B5EF4-FFF2-40B4-BE49-F238E27FC236}">
              <a16:creationId xmlns:a16="http://schemas.microsoft.com/office/drawing/2014/main" id="{96D18A13-1552-4CFF-BED2-C57E740392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64" name="CasellaDiTesto 10363">
          <a:extLst>
            <a:ext uri="{FF2B5EF4-FFF2-40B4-BE49-F238E27FC236}">
              <a16:creationId xmlns:a16="http://schemas.microsoft.com/office/drawing/2014/main" id="{86A06C7A-A79D-489C-B259-190C0BBFE6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65" name="CasellaDiTesto 10364">
          <a:extLst>
            <a:ext uri="{FF2B5EF4-FFF2-40B4-BE49-F238E27FC236}">
              <a16:creationId xmlns:a16="http://schemas.microsoft.com/office/drawing/2014/main" id="{155E9B87-F5EC-42AE-889E-4307894F2E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66" name="CasellaDiTesto 10365">
          <a:extLst>
            <a:ext uri="{FF2B5EF4-FFF2-40B4-BE49-F238E27FC236}">
              <a16:creationId xmlns:a16="http://schemas.microsoft.com/office/drawing/2014/main" id="{AC46921C-CF4E-447D-9048-870E42CCD5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67" name="CasellaDiTesto 10366">
          <a:extLst>
            <a:ext uri="{FF2B5EF4-FFF2-40B4-BE49-F238E27FC236}">
              <a16:creationId xmlns:a16="http://schemas.microsoft.com/office/drawing/2014/main" id="{3AF907B7-AE1E-4ED9-B878-C7597AC778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68" name="CasellaDiTesto 10367">
          <a:extLst>
            <a:ext uri="{FF2B5EF4-FFF2-40B4-BE49-F238E27FC236}">
              <a16:creationId xmlns:a16="http://schemas.microsoft.com/office/drawing/2014/main" id="{3C4D9D64-CEA5-4422-8497-043F8651E2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69" name="CasellaDiTesto 10368">
          <a:extLst>
            <a:ext uri="{FF2B5EF4-FFF2-40B4-BE49-F238E27FC236}">
              <a16:creationId xmlns:a16="http://schemas.microsoft.com/office/drawing/2014/main" id="{BC1E28B1-CA3C-474C-BFB0-598DF667A4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70" name="CasellaDiTesto 10369">
          <a:extLst>
            <a:ext uri="{FF2B5EF4-FFF2-40B4-BE49-F238E27FC236}">
              <a16:creationId xmlns:a16="http://schemas.microsoft.com/office/drawing/2014/main" id="{A024B963-01B0-4171-A8E0-F4B6E468AD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71" name="CasellaDiTesto 10370">
          <a:extLst>
            <a:ext uri="{FF2B5EF4-FFF2-40B4-BE49-F238E27FC236}">
              <a16:creationId xmlns:a16="http://schemas.microsoft.com/office/drawing/2014/main" id="{67DAB9F5-1156-4BB1-B847-76531B23478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72" name="CasellaDiTesto 10371">
          <a:extLst>
            <a:ext uri="{FF2B5EF4-FFF2-40B4-BE49-F238E27FC236}">
              <a16:creationId xmlns:a16="http://schemas.microsoft.com/office/drawing/2014/main" id="{577D7A84-A198-43C7-AB6B-441377DE5B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73" name="CasellaDiTesto 10372">
          <a:extLst>
            <a:ext uri="{FF2B5EF4-FFF2-40B4-BE49-F238E27FC236}">
              <a16:creationId xmlns:a16="http://schemas.microsoft.com/office/drawing/2014/main" id="{6EF94150-0E17-4547-9D66-FB6BBA0315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74" name="CasellaDiTesto 10373">
          <a:extLst>
            <a:ext uri="{FF2B5EF4-FFF2-40B4-BE49-F238E27FC236}">
              <a16:creationId xmlns:a16="http://schemas.microsoft.com/office/drawing/2014/main" id="{203D236F-7640-46B3-B4A1-E62CE74C96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75" name="CasellaDiTesto 10374">
          <a:extLst>
            <a:ext uri="{FF2B5EF4-FFF2-40B4-BE49-F238E27FC236}">
              <a16:creationId xmlns:a16="http://schemas.microsoft.com/office/drawing/2014/main" id="{D035364C-9DD1-4019-923E-0C500D68E8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76" name="CasellaDiTesto 10375">
          <a:extLst>
            <a:ext uri="{FF2B5EF4-FFF2-40B4-BE49-F238E27FC236}">
              <a16:creationId xmlns:a16="http://schemas.microsoft.com/office/drawing/2014/main" id="{363F041F-02B5-468A-A087-51F8A9A17F2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77" name="CasellaDiTesto 10376">
          <a:extLst>
            <a:ext uri="{FF2B5EF4-FFF2-40B4-BE49-F238E27FC236}">
              <a16:creationId xmlns:a16="http://schemas.microsoft.com/office/drawing/2014/main" id="{FDCE4B0D-50C7-40C3-863E-191EE2E3EF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78" name="CasellaDiTesto 10377">
          <a:extLst>
            <a:ext uri="{FF2B5EF4-FFF2-40B4-BE49-F238E27FC236}">
              <a16:creationId xmlns:a16="http://schemas.microsoft.com/office/drawing/2014/main" id="{070BE2CC-8A6B-457B-86E0-856AB93AD19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79" name="CasellaDiTesto 10378">
          <a:extLst>
            <a:ext uri="{FF2B5EF4-FFF2-40B4-BE49-F238E27FC236}">
              <a16:creationId xmlns:a16="http://schemas.microsoft.com/office/drawing/2014/main" id="{F4ED8C5C-1CFD-46FE-B364-414B90256F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80" name="CasellaDiTesto 10379">
          <a:extLst>
            <a:ext uri="{FF2B5EF4-FFF2-40B4-BE49-F238E27FC236}">
              <a16:creationId xmlns:a16="http://schemas.microsoft.com/office/drawing/2014/main" id="{ED4ACB2B-EA27-4AAE-9885-99B31D4F732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81" name="CasellaDiTesto 10380">
          <a:extLst>
            <a:ext uri="{FF2B5EF4-FFF2-40B4-BE49-F238E27FC236}">
              <a16:creationId xmlns:a16="http://schemas.microsoft.com/office/drawing/2014/main" id="{C34EB0C1-27F6-4779-BEAF-B7AA5E6709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82" name="CasellaDiTesto 10381">
          <a:extLst>
            <a:ext uri="{FF2B5EF4-FFF2-40B4-BE49-F238E27FC236}">
              <a16:creationId xmlns:a16="http://schemas.microsoft.com/office/drawing/2014/main" id="{AE3DCDB8-1E25-4B25-9EE6-337E5DE628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83" name="CasellaDiTesto 10382">
          <a:extLst>
            <a:ext uri="{FF2B5EF4-FFF2-40B4-BE49-F238E27FC236}">
              <a16:creationId xmlns:a16="http://schemas.microsoft.com/office/drawing/2014/main" id="{B8FCFFB9-22D8-4719-976B-AD2C050D56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84" name="CasellaDiTesto 10383">
          <a:extLst>
            <a:ext uri="{FF2B5EF4-FFF2-40B4-BE49-F238E27FC236}">
              <a16:creationId xmlns:a16="http://schemas.microsoft.com/office/drawing/2014/main" id="{563DB9F2-ABA5-4C44-B805-6F7EA71E9B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85" name="CasellaDiTesto 10384">
          <a:extLst>
            <a:ext uri="{FF2B5EF4-FFF2-40B4-BE49-F238E27FC236}">
              <a16:creationId xmlns:a16="http://schemas.microsoft.com/office/drawing/2014/main" id="{692386D6-000C-47EF-853B-B6651A17E8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86" name="CasellaDiTesto 10385">
          <a:extLst>
            <a:ext uri="{FF2B5EF4-FFF2-40B4-BE49-F238E27FC236}">
              <a16:creationId xmlns:a16="http://schemas.microsoft.com/office/drawing/2014/main" id="{E398FB96-FBB7-4A8B-8001-E3B603A64F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87" name="CasellaDiTesto 10386">
          <a:extLst>
            <a:ext uri="{FF2B5EF4-FFF2-40B4-BE49-F238E27FC236}">
              <a16:creationId xmlns:a16="http://schemas.microsoft.com/office/drawing/2014/main" id="{E77EC1D8-6492-4AB5-9460-5E13ABDBCD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88" name="CasellaDiTesto 10387">
          <a:extLst>
            <a:ext uri="{FF2B5EF4-FFF2-40B4-BE49-F238E27FC236}">
              <a16:creationId xmlns:a16="http://schemas.microsoft.com/office/drawing/2014/main" id="{96183F32-CD7B-47FE-9894-92D3A63781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389" name="CasellaDiTesto 10388">
          <a:extLst>
            <a:ext uri="{FF2B5EF4-FFF2-40B4-BE49-F238E27FC236}">
              <a16:creationId xmlns:a16="http://schemas.microsoft.com/office/drawing/2014/main" id="{2E2BD768-784A-48E0-BE50-090BBE804A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390" name="CasellaDiTesto 10389">
          <a:extLst>
            <a:ext uri="{FF2B5EF4-FFF2-40B4-BE49-F238E27FC236}">
              <a16:creationId xmlns:a16="http://schemas.microsoft.com/office/drawing/2014/main" id="{361E5543-7376-4763-A289-298803E5B0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391" name="CasellaDiTesto 10390">
          <a:extLst>
            <a:ext uri="{FF2B5EF4-FFF2-40B4-BE49-F238E27FC236}">
              <a16:creationId xmlns:a16="http://schemas.microsoft.com/office/drawing/2014/main" id="{4A078BA7-06FE-41D1-836F-E5D536111E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392" name="CasellaDiTesto 10391">
          <a:extLst>
            <a:ext uri="{FF2B5EF4-FFF2-40B4-BE49-F238E27FC236}">
              <a16:creationId xmlns:a16="http://schemas.microsoft.com/office/drawing/2014/main" id="{838E899D-0921-4013-B47C-4302D1377A3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393" name="CasellaDiTesto 10392">
          <a:extLst>
            <a:ext uri="{FF2B5EF4-FFF2-40B4-BE49-F238E27FC236}">
              <a16:creationId xmlns:a16="http://schemas.microsoft.com/office/drawing/2014/main" id="{40A2B4D1-E6F4-4DB6-8FCA-75100F2CB97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394" name="CasellaDiTesto 10393">
          <a:extLst>
            <a:ext uri="{FF2B5EF4-FFF2-40B4-BE49-F238E27FC236}">
              <a16:creationId xmlns:a16="http://schemas.microsoft.com/office/drawing/2014/main" id="{38A26C69-10FA-4CEE-AA93-BC446EFAB6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395" name="CasellaDiTesto 10394">
          <a:extLst>
            <a:ext uri="{FF2B5EF4-FFF2-40B4-BE49-F238E27FC236}">
              <a16:creationId xmlns:a16="http://schemas.microsoft.com/office/drawing/2014/main" id="{98DA6433-04C3-4076-B9F2-C2381C69A02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396" name="CasellaDiTesto 10395">
          <a:extLst>
            <a:ext uri="{FF2B5EF4-FFF2-40B4-BE49-F238E27FC236}">
              <a16:creationId xmlns:a16="http://schemas.microsoft.com/office/drawing/2014/main" id="{00626575-1DE9-4055-BF98-5214FDF7799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397" name="CasellaDiTesto 10396">
          <a:extLst>
            <a:ext uri="{FF2B5EF4-FFF2-40B4-BE49-F238E27FC236}">
              <a16:creationId xmlns:a16="http://schemas.microsoft.com/office/drawing/2014/main" id="{3424D8E7-FDD8-487F-B92A-8AD066C890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398" name="CasellaDiTesto 10397">
          <a:extLst>
            <a:ext uri="{FF2B5EF4-FFF2-40B4-BE49-F238E27FC236}">
              <a16:creationId xmlns:a16="http://schemas.microsoft.com/office/drawing/2014/main" id="{23B1541E-9825-43E4-9B5C-69153ECF627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399" name="CasellaDiTesto 10398">
          <a:extLst>
            <a:ext uri="{FF2B5EF4-FFF2-40B4-BE49-F238E27FC236}">
              <a16:creationId xmlns:a16="http://schemas.microsoft.com/office/drawing/2014/main" id="{A088BCFF-A755-43E1-AC23-5A39D947A9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00" name="CasellaDiTesto 10399">
          <a:extLst>
            <a:ext uri="{FF2B5EF4-FFF2-40B4-BE49-F238E27FC236}">
              <a16:creationId xmlns:a16="http://schemas.microsoft.com/office/drawing/2014/main" id="{B2A961DF-5AC5-460C-8BFC-302C5986AF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01" name="CasellaDiTesto 10400">
          <a:extLst>
            <a:ext uri="{FF2B5EF4-FFF2-40B4-BE49-F238E27FC236}">
              <a16:creationId xmlns:a16="http://schemas.microsoft.com/office/drawing/2014/main" id="{118220D4-B01C-426F-9209-BFE555A3B8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02" name="CasellaDiTesto 10401">
          <a:extLst>
            <a:ext uri="{FF2B5EF4-FFF2-40B4-BE49-F238E27FC236}">
              <a16:creationId xmlns:a16="http://schemas.microsoft.com/office/drawing/2014/main" id="{B6432160-3F4E-41E2-8942-97325E9D1D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03" name="CasellaDiTesto 10402">
          <a:extLst>
            <a:ext uri="{FF2B5EF4-FFF2-40B4-BE49-F238E27FC236}">
              <a16:creationId xmlns:a16="http://schemas.microsoft.com/office/drawing/2014/main" id="{ADF11415-240B-44F5-8854-11C69CA0DF5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04" name="CasellaDiTesto 10403">
          <a:extLst>
            <a:ext uri="{FF2B5EF4-FFF2-40B4-BE49-F238E27FC236}">
              <a16:creationId xmlns:a16="http://schemas.microsoft.com/office/drawing/2014/main" id="{CC37CE2E-D408-4CAD-B595-776D8FC808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05" name="CasellaDiTesto 10404">
          <a:extLst>
            <a:ext uri="{FF2B5EF4-FFF2-40B4-BE49-F238E27FC236}">
              <a16:creationId xmlns:a16="http://schemas.microsoft.com/office/drawing/2014/main" id="{F4DCA8B3-3793-4AFA-841C-B36CF9659A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06" name="CasellaDiTesto 10405">
          <a:extLst>
            <a:ext uri="{FF2B5EF4-FFF2-40B4-BE49-F238E27FC236}">
              <a16:creationId xmlns:a16="http://schemas.microsoft.com/office/drawing/2014/main" id="{2F8273D5-EE69-4294-991D-6C47E2EC9B6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07" name="CasellaDiTesto 10406">
          <a:extLst>
            <a:ext uri="{FF2B5EF4-FFF2-40B4-BE49-F238E27FC236}">
              <a16:creationId xmlns:a16="http://schemas.microsoft.com/office/drawing/2014/main" id="{0AD32969-88D3-41B0-88F4-1D851E4193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08" name="CasellaDiTesto 10407">
          <a:extLst>
            <a:ext uri="{FF2B5EF4-FFF2-40B4-BE49-F238E27FC236}">
              <a16:creationId xmlns:a16="http://schemas.microsoft.com/office/drawing/2014/main" id="{5E07B6B5-4E3F-45E6-AE52-D46BF76B97C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09" name="CasellaDiTesto 10408">
          <a:extLst>
            <a:ext uri="{FF2B5EF4-FFF2-40B4-BE49-F238E27FC236}">
              <a16:creationId xmlns:a16="http://schemas.microsoft.com/office/drawing/2014/main" id="{5C059EA9-7182-42FF-825E-6E4647048D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10" name="CasellaDiTesto 10409">
          <a:extLst>
            <a:ext uri="{FF2B5EF4-FFF2-40B4-BE49-F238E27FC236}">
              <a16:creationId xmlns:a16="http://schemas.microsoft.com/office/drawing/2014/main" id="{DEB9D85D-4E1D-46E8-8A69-F378D542A3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11" name="CasellaDiTesto 10410">
          <a:extLst>
            <a:ext uri="{FF2B5EF4-FFF2-40B4-BE49-F238E27FC236}">
              <a16:creationId xmlns:a16="http://schemas.microsoft.com/office/drawing/2014/main" id="{9D422F2A-8971-44E2-A43B-3202362A54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12" name="CasellaDiTesto 10411">
          <a:extLst>
            <a:ext uri="{FF2B5EF4-FFF2-40B4-BE49-F238E27FC236}">
              <a16:creationId xmlns:a16="http://schemas.microsoft.com/office/drawing/2014/main" id="{0243716A-CD5F-4DC5-8A19-13CEA5A3F2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13" name="CasellaDiTesto 10412">
          <a:extLst>
            <a:ext uri="{FF2B5EF4-FFF2-40B4-BE49-F238E27FC236}">
              <a16:creationId xmlns:a16="http://schemas.microsoft.com/office/drawing/2014/main" id="{AD76517A-DDDC-4534-A139-FDFC5C5056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14" name="CasellaDiTesto 10413">
          <a:extLst>
            <a:ext uri="{FF2B5EF4-FFF2-40B4-BE49-F238E27FC236}">
              <a16:creationId xmlns:a16="http://schemas.microsoft.com/office/drawing/2014/main" id="{76959FCE-2345-4E92-B85A-4750569A07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15" name="CasellaDiTesto 10414">
          <a:extLst>
            <a:ext uri="{FF2B5EF4-FFF2-40B4-BE49-F238E27FC236}">
              <a16:creationId xmlns:a16="http://schemas.microsoft.com/office/drawing/2014/main" id="{A3932319-3C05-464E-BE43-F1450188CE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16" name="CasellaDiTesto 10415">
          <a:extLst>
            <a:ext uri="{FF2B5EF4-FFF2-40B4-BE49-F238E27FC236}">
              <a16:creationId xmlns:a16="http://schemas.microsoft.com/office/drawing/2014/main" id="{452580DE-AE3D-4EB9-8DDE-2BB44DD1EA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17" name="CasellaDiTesto 10416">
          <a:extLst>
            <a:ext uri="{FF2B5EF4-FFF2-40B4-BE49-F238E27FC236}">
              <a16:creationId xmlns:a16="http://schemas.microsoft.com/office/drawing/2014/main" id="{C1BF8986-3781-42C9-BDFF-ED57BB4CD8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18" name="CasellaDiTesto 10417">
          <a:extLst>
            <a:ext uri="{FF2B5EF4-FFF2-40B4-BE49-F238E27FC236}">
              <a16:creationId xmlns:a16="http://schemas.microsoft.com/office/drawing/2014/main" id="{5FD610A2-2229-4B89-B93D-951EB12660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19" name="CasellaDiTesto 10418">
          <a:extLst>
            <a:ext uri="{FF2B5EF4-FFF2-40B4-BE49-F238E27FC236}">
              <a16:creationId xmlns:a16="http://schemas.microsoft.com/office/drawing/2014/main" id="{725E4321-C306-4910-A9C6-A511DA7589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20" name="CasellaDiTesto 10419">
          <a:extLst>
            <a:ext uri="{FF2B5EF4-FFF2-40B4-BE49-F238E27FC236}">
              <a16:creationId xmlns:a16="http://schemas.microsoft.com/office/drawing/2014/main" id="{F02AFC0C-9A95-41DC-84E2-1FBE2DE29A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21" name="CasellaDiTesto 10420">
          <a:extLst>
            <a:ext uri="{FF2B5EF4-FFF2-40B4-BE49-F238E27FC236}">
              <a16:creationId xmlns:a16="http://schemas.microsoft.com/office/drawing/2014/main" id="{FFAE8DF1-7797-4731-B4C2-4A4EFFF7102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22" name="CasellaDiTesto 10421">
          <a:extLst>
            <a:ext uri="{FF2B5EF4-FFF2-40B4-BE49-F238E27FC236}">
              <a16:creationId xmlns:a16="http://schemas.microsoft.com/office/drawing/2014/main" id="{391B4BC3-32AE-4BCE-9DBC-4D94F30B61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23" name="CasellaDiTesto 10422">
          <a:extLst>
            <a:ext uri="{FF2B5EF4-FFF2-40B4-BE49-F238E27FC236}">
              <a16:creationId xmlns:a16="http://schemas.microsoft.com/office/drawing/2014/main" id="{EB1DE03D-26E2-48D6-8AC6-3F390DB5AE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24" name="CasellaDiTesto 10423">
          <a:extLst>
            <a:ext uri="{FF2B5EF4-FFF2-40B4-BE49-F238E27FC236}">
              <a16:creationId xmlns:a16="http://schemas.microsoft.com/office/drawing/2014/main" id="{7DFFADE3-308D-4493-940D-86C47A0826E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25" name="CasellaDiTesto 10424">
          <a:extLst>
            <a:ext uri="{FF2B5EF4-FFF2-40B4-BE49-F238E27FC236}">
              <a16:creationId xmlns:a16="http://schemas.microsoft.com/office/drawing/2014/main" id="{818C8E7B-2858-440A-9C6D-39B2B3A759D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26" name="CasellaDiTesto 10425">
          <a:extLst>
            <a:ext uri="{FF2B5EF4-FFF2-40B4-BE49-F238E27FC236}">
              <a16:creationId xmlns:a16="http://schemas.microsoft.com/office/drawing/2014/main" id="{79959A89-ED7A-41F0-B525-C0F77DCBF0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27" name="CasellaDiTesto 10426">
          <a:extLst>
            <a:ext uri="{FF2B5EF4-FFF2-40B4-BE49-F238E27FC236}">
              <a16:creationId xmlns:a16="http://schemas.microsoft.com/office/drawing/2014/main" id="{6696AB7F-96C6-4B4C-A2B4-542750A3F4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28" name="CasellaDiTesto 10427">
          <a:extLst>
            <a:ext uri="{FF2B5EF4-FFF2-40B4-BE49-F238E27FC236}">
              <a16:creationId xmlns:a16="http://schemas.microsoft.com/office/drawing/2014/main" id="{21DC6DE6-B0DE-46CB-8D4F-0819FC1198B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29" name="CasellaDiTesto 10428">
          <a:extLst>
            <a:ext uri="{FF2B5EF4-FFF2-40B4-BE49-F238E27FC236}">
              <a16:creationId xmlns:a16="http://schemas.microsoft.com/office/drawing/2014/main" id="{1FFB82CF-9CB7-4FCC-87A4-83868F6037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30" name="CasellaDiTesto 10429">
          <a:extLst>
            <a:ext uri="{FF2B5EF4-FFF2-40B4-BE49-F238E27FC236}">
              <a16:creationId xmlns:a16="http://schemas.microsoft.com/office/drawing/2014/main" id="{549E6A39-FEDB-4148-BA04-FCE873D332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31" name="CasellaDiTesto 10430">
          <a:extLst>
            <a:ext uri="{FF2B5EF4-FFF2-40B4-BE49-F238E27FC236}">
              <a16:creationId xmlns:a16="http://schemas.microsoft.com/office/drawing/2014/main" id="{02D307D8-8196-4B60-80C4-C273F51CB5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32" name="CasellaDiTesto 10431">
          <a:extLst>
            <a:ext uri="{FF2B5EF4-FFF2-40B4-BE49-F238E27FC236}">
              <a16:creationId xmlns:a16="http://schemas.microsoft.com/office/drawing/2014/main" id="{778E476B-76A0-4D5F-A31F-62B7C4156E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33" name="CasellaDiTesto 10432">
          <a:extLst>
            <a:ext uri="{FF2B5EF4-FFF2-40B4-BE49-F238E27FC236}">
              <a16:creationId xmlns:a16="http://schemas.microsoft.com/office/drawing/2014/main" id="{EE2146CC-C7E1-4373-B8BC-B0A0A6B95B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34" name="CasellaDiTesto 10433">
          <a:extLst>
            <a:ext uri="{FF2B5EF4-FFF2-40B4-BE49-F238E27FC236}">
              <a16:creationId xmlns:a16="http://schemas.microsoft.com/office/drawing/2014/main" id="{C200F040-CE44-4F3D-933F-CFF5D84CC8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35" name="CasellaDiTesto 10434">
          <a:extLst>
            <a:ext uri="{FF2B5EF4-FFF2-40B4-BE49-F238E27FC236}">
              <a16:creationId xmlns:a16="http://schemas.microsoft.com/office/drawing/2014/main" id="{96BE3A2C-BEC4-4794-A4C0-7E53F07FB0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36" name="CasellaDiTesto 10435">
          <a:extLst>
            <a:ext uri="{FF2B5EF4-FFF2-40B4-BE49-F238E27FC236}">
              <a16:creationId xmlns:a16="http://schemas.microsoft.com/office/drawing/2014/main" id="{E64DBCC5-EDAD-4071-B6D1-6DBDA7D4B9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37" name="CasellaDiTesto 10436">
          <a:extLst>
            <a:ext uri="{FF2B5EF4-FFF2-40B4-BE49-F238E27FC236}">
              <a16:creationId xmlns:a16="http://schemas.microsoft.com/office/drawing/2014/main" id="{BA1A3D7E-BFFA-44CD-ADEF-0DFCFAF1B3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38" name="CasellaDiTesto 10437">
          <a:extLst>
            <a:ext uri="{FF2B5EF4-FFF2-40B4-BE49-F238E27FC236}">
              <a16:creationId xmlns:a16="http://schemas.microsoft.com/office/drawing/2014/main" id="{6486DD9B-9BF7-4C43-8FC8-DEBCF3B4B4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39" name="CasellaDiTesto 10438">
          <a:extLst>
            <a:ext uri="{FF2B5EF4-FFF2-40B4-BE49-F238E27FC236}">
              <a16:creationId xmlns:a16="http://schemas.microsoft.com/office/drawing/2014/main" id="{BECBA490-7666-49C0-8B4C-93495D285E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0440" name="CasellaDiTesto 10439">
          <a:extLst>
            <a:ext uri="{FF2B5EF4-FFF2-40B4-BE49-F238E27FC236}">
              <a16:creationId xmlns:a16="http://schemas.microsoft.com/office/drawing/2014/main" id="{0CD10679-9868-47E5-8937-B7CB6416AA2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41" name="CasellaDiTesto 10440">
          <a:extLst>
            <a:ext uri="{FF2B5EF4-FFF2-40B4-BE49-F238E27FC236}">
              <a16:creationId xmlns:a16="http://schemas.microsoft.com/office/drawing/2014/main" id="{5BFB7B48-F4E7-4153-9994-D343882BEFE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42" name="CasellaDiTesto 10441">
          <a:extLst>
            <a:ext uri="{FF2B5EF4-FFF2-40B4-BE49-F238E27FC236}">
              <a16:creationId xmlns:a16="http://schemas.microsoft.com/office/drawing/2014/main" id="{DB812687-ECCF-4A1D-8B07-FD90EED5F4D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43" name="CasellaDiTesto 10442">
          <a:extLst>
            <a:ext uri="{FF2B5EF4-FFF2-40B4-BE49-F238E27FC236}">
              <a16:creationId xmlns:a16="http://schemas.microsoft.com/office/drawing/2014/main" id="{4D6EAB5F-C1B2-436A-9765-4B0B8EF9D1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44" name="CasellaDiTesto 10443">
          <a:extLst>
            <a:ext uri="{FF2B5EF4-FFF2-40B4-BE49-F238E27FC236}">
              <a16:creationId xmlns:a16="http://schemas.microsoft.com/office/drawing/2014/main" id="{6E83D358-4F72-4578-A5C1-1B8562AD1C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45" name="CasellaDiTesto 10444">
          <a:extLst>
            <a:ext uri="{FF2B5EF4-FFF2-40B4-BE49-F238E27FC236}">
              <a16:creationId xmlns:a16="http://schemas.microsoft.com/office/drawing/2014/main" id="{82E5BD10-F344-4A7E-8928-1AAC414752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46" name="CasellaDiTesto 10445">
          <a:extLst>
            <a:ext uri="{FF2B5EF4-FFF2-40B4-BE49-F238E27FC236}">
              <a16:creationId xmlns:a16="http://schemas.microsoft.com/office/drawing/2014/main" id="{AB2CC384-FF50-4479-AF2F-618D6684AE9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47" name="CasellaDiTesto 10446">
          <a:extLst>
            <a:ext uri="{FF2B5EF4-FFF2-40B4-BE49-F238E27FC236}">
              <a16:creationId xmlns:a16="http://schemas.microsoft.com/office/drawing/2014/main" id="{00883E03-C442-43CF-A3FD-6B4E7C0B5FE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48" name="CasellaDiTesto 10447">
          <a:extLst>
            <a:ext uri="{FF2B5EF4-FFF2-40B4-BE49-F238E27FC236}">
              <a16:creationId xmlns:a16="http://schemas.microsoft.com/office/drawing/2014/main" id="{26DD7FC0-30FB-464A-B04A-AF254A3EE5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49" name="CasellaDiTesto 10448">
          <a:extLst>
            <a:ext uri="{FF2B5EF4-FFF2-40B4-BE49-F238E27FC236}">
              <a16:creationId xmlns:a16="http://schemas.microsoft.com/office/drawing/2014/main" id="{E073E53F-7DFD-494F-AAAE-85D50716DD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50" name="CasellaDiTesto 10449">
          <a:extLst>
            <a:ext uri="{FF2B5EF4-FFF2-40B4-BE49-F238E27FC236}">
              <a16:creationId xmlns:a16="http://schemas.microsoft.com/office/drawing/2014/main" id="{6605F96C-C78D-4E08-97D5-EE43BB4C87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51" name="CasellaDiTesto 10450">
          <a:extLst>
            <a:ext uri="{FF2B5EF4-FFF2-40B4-BE49-F238E27FC236}">
              <a16:creationId xmlns:a16="http://schemas.microsoft.com/office/drawing/2014/main" id="{6E8576BD-6651-49FB-8124-B59A94903E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52" name="CasellaDiTesto 10451">
          <a:extLst>
            <a:ext uri="{FF2B5EF4-FFF2-40B4-BE49-F238E27FC236}">
              <a16:creationId xmlns:a16="http://schemas.microsoft.com/office/drawing/2014/main" id="{3A7A4295-3A8E-4956-85A8-D32E9B7E84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53" name="CasellaDiTesto 10452">
          <a:extLst>
            <a:ext uri="{FF2B5EF4-FFF2-40B4-BE49-F238E27FC236}">
              <a16:creationId xmlns:a16="http://schemas.microsoft.com/office/drawing/2014/main" id="{79626AEC-F4BF-499B-A542-DC2132786E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54" name="CasellaDiTesto 10453">
          <a:extLst>
            <a:ext uri="{FF2B5EF4-FFF2-40B4-BE49-F238E27FC236}">
              <a16:creationId xmlns:a16="http://schemas.microsoft.com/office/drawing/2014/main" id="{6031BF75-3725-4FB7-99EB-E77CFA479A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55" name="CasellaDiTesto 10454">
          <a:extLst>
            <a:ext uri="{FF2B5EF4-FFF2-40B4-BE49-F238E27FC236}">
              <a16:creationId xmlns:a16="http://schemas.microsoft.com/office/drawing/2014/main" id="{AED3FD0D-13EE-483F-AB8B-7F23BE3208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56" name="CasellaDiTesto 10455">
          <a:extLst>
            <a:ext uri="{FF2B5EF4-FFF2-40B4-BE49-F238E27FC236}">
              <a16:creationId xmlns:a16="http://schemas.microsoft.com/office/drawing/2014/main" id="{1C59AE4A-DA73-4117-933E-4B2F5E0CDF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57" name="CasellaDiTesto 10456">
          <a:extLst>
            <a:ext uri="{FF2B5EF4-FFF2-40B4-BE49-F238E27FC236}">
              <a16:creationId xmlns:a16="http://schemas.microsoft.com/office/drawing/2014/main" id="{7BD16A9C-E39D-4343-8F7F-BA4CB791ED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58" name="CasellaDiTesto 10457">
          <a:extLst>
            <a:ext uri="{FF2B5EF4-FFF2-40B4-BE49-F238E27FC236}">
              <a16:creationId xmlns:a16="http://schemas.microsoft.com/office/drawing/2014/main" id="{22C13522-5A93-4A81-AE78-665FAD3818C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59" name="CasellaDiTesto 10458">
          <a:extLst>
            <a:ext uri="{FF2B5EF4-FFF2-40B4-BE49-F238E27FC236}">
              <a16:creationId xmlns:a16="http://schemas.microsoft.com/office/drawing/2014/main" id="{9FFC2947-FE4F-47F1-A5C7-296740AA4A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60" name="CasellaDiTesto 10459">
          <a:extLst>
            <a:ext uri="{FF2B5EF4-FFF2-40B4-BE49-F238E27FC236}">
              <a16:creationId xmlns:a16="http://schemas.microsoft.com/office/drawing/2014/main" id="{2C156450-D2BB-4C8F-920C-E869723C4E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61" name="CasellaDiTesto 10460">
          <a:extLst>
            <a:ext uri="{FF2B5EF4-FFF2-40B4-BE49-F238E27FC236}">
              <a16:creationId xmlns:a16="http://schemas.microsoft.com/office/drawing/2014/main" id="{65F69A5C-C462-420F-9DE3-52E2F013EB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62" name="CasellaDiTesto 10461">
          <a:extLst>
            <a:ext uri="{FF2B5EF4-FFF2-40B4-BE49-F238E27FC236}">
              <a16:creationId xmlns:a16="http://schemas.microsoft.com/office/drawing/2014/main" id="{5293F227-6B19-423C-BAF2-F0D7841028A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63" name="CasellaDiTesto 10462">
          <a:extLst>
            <a:ext uri="{FF2B5EF4-FFF2-40B4-BE49-F238E27FC236}">
              <a16:creationId xmlns:a16="http://schemas.microsoft.com/office/drawing/2014/main" id="{46C562D8-3564-446C-BBCE-9B8D212A70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64" name="CasellaDiTesto 10463">
          <a:extLst>
            <a:ext uri="{FF2B5EF4-FFF2-40B4-BE49-F238E27FC236}">
              <a16:creationId xmlns:a16="http://schemas.microsoft.com/office/drawing/2014/main" id="{EB23001A-6B9C-435F-A3DE-CE20944D9D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65" name="CasellaDiTesto 10464">
          <a:extLst>
            <a:ext uri="{FF2B5EF4-FFF2-40B4-BE49-F238E27FC236}">
              <a16:creationId xmlns:a16="http://schemas.microsoft.com/office/drawing/2014/main" id="{D206219E-EEDD-40A8-8BAB-606E191D86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66" name="CasellaDiTesto 10465">
          <a:extLst>
            <a:ext uri="{FF2B5EF4-FFF2-40B4-BE49-F238E27FC236}">
              <a16:creationId xmlns:a16="http://schemas.microsoft.com/office/drawing/2014/main" id="{B3A0CFDB-9C4C-40EC-AC47-C0D5123805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67" name="CasellaDiTesto 10466">
          <a:extLst>
            <a:ext uri="{FF2B5EF4-FFF2-40B4-BE49-F238E27FC236}">
              <a16:creationId xmlns:a16="http://schemas.microsoft.com/office/drawing/2014/main" id="{6B6609D1-CE18-4F79-A2A0-264CC43134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68" name="CasellaDiTesto 10467">
          <a:extLst>
            <a:ext uri="{FF2B5EF4-FFF2-40B4-BE49-F238E27FC236}">
              <a16:creationId xmlns:a16="http://schemas.microsoft.com/office/drawing/2014/main" id="{D6111FA2-5191-43F6-BD24-8497536CEC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69" name="CasellaDiTesto 10468">
          <a:extLst>
            <a:ext uri="{FF2B5EF4-FFF2-40B4-BE49-F238E27FC236}">
              <a16:creationId xmlns:a16="http://schemas.microsoft.com/office/drawing/2014/main" id="{0F5A03D1-4844-4656-B041-274D7BE82D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70" name="CasellaDiTesto 10469">
          <a:extLst>
            <a:ext uri="{FF2B5EF4-FFF2-40B4-BE49-F238E27FC236}">
              <a16:creationId xmlns:a16="http://schemas.microsoft.com/office/drawing/2014/main" id="{331AA1C2-149D-4399-B93B-661189AEC0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71" name="CasellaDiTesto 10470">
          <a:extLst>
            <a:ext uri="{FF2B5EF4-FFF2-40B4-BE49-F238E27FC236}">
              <a16:creationId xmlns:a16="http://schemas.microsoft.com/office/drawing/2014/main" id="{0E6BB53C-16BF-4F33-AB89-00B5AEC1FC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72" name="CasellaDiTesto 10471">
          <a:extLst>
            <a:ext uri="{FF2B5EF4-FFF2-40B4-BE49-F238E27FC236}">
              <a16:creationId xmlns:a16="http://schemas.microsoft.com/office/drawing/2014/main" id="{332B864D-4D3D-4640-966D-4228596F12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73" name="CasellaDiTesto 10472">
          <a:extLst>
            <a:ext uri="{FF2B5EF4-FFF2-40B4-BE49-F238E27FC236}">
              <a16:creationId xmlns:a16="http://schemas.microsoft.com/office/drawing/2014/main" id="{88447EC0-FC13-4A69-83E0-5C0E489B401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74" name="CasellaDiTesto 10473">
          <a:extLst>
            <a:ext uri="{FF2B5EF4-FFF2-40B4-BE49-F238E27FC236}">
              <a16:creationId xmlns:a16="http://schemas.microsoft.com/office/drawing/2014/main" id="{67F018A0-9234-42A3-BA73-19DA347DF8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75" name="CasellaDiTesto 10474">
          <a:extLst>
            <a:ext uri="{FF2B5EF4-FFF2-40B4-BE49-F238E27FC236}">
              <a16:creationId xmlns:a16="http://schemas.microsoft.com/office/drawing/2014/main" id="{0BA9F809-95E4-496A-9E8A-DDE32CFBD0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76" name="CasellaDiTesto 10475">
          <a:extLst>
            <a:ext uri="{FF2B5EF4-FFF2-40B4-BE49-F238E27FC236}">
              <a16:creationId xmlns:a16="http://schemas.microsoft.com/office/drawing/2014/main" id="{8C75FED8-3F6F-4A06-9E99-F739D2C841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77" name="CasellaDiTesto 10476">
          <a:extLst>
            <a:ext uri="{FF2B5EF4-FFF2-40B4-BE49-F238E27FC236}">
              <a16:creationId xmlns:a16="http://schemas.microsoft.com/office/drawing/2014/main" id="{C49D532C-7752-41B1-BE66-82817B96069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78" name="CasellaDiTesto 10477">
          <a:extLst>
            <a:ext uri="{FF2B5EF4-FFF2-40B4-BE49-F238E27FC236}">
              <a16:creationId xmlns:a16="http://schemas.microsoft.com/office/drawing/2014/main" id="{09F64373-A5A6-4B04-9B4F-445E169686A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79" name="CasellaDiTesto 10478">
          <a:extLst>
            <a:ext uri="{FF2B5EF4-FFF2-40B4-BE49-F238E27FC236}">
              <a16:creationId xmlns:a16="http://schemas.microsoft.com/office/drawing/2014/main" id="{954EFD84-7438-4335-91AD-2CA4E9461D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80" name="CasellaDiTesto 10479">
          <a:extLst>
            <a:ext uri="{FF2B5EF4-FFF2-40B4-BE49-F238E27FC236}">
              <a16:creationId xmlns:a16="http://schemas.microsoft.com/office/drawing/2014/main" id="{A72D6E18-96F6-4984-B4F1-DF1A0C1850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81" name="CasellaDiTesto 10480">
          <a:extLst>
            <a:ext uri="{FF2B5EF4-FFF2-40B4-BE49-F238E27FC236}">
              <a16:creationId xmlns:a16="http://schemas.microsoft.com/office/drawing/2014/main" id="{2245BFD1-DF39-4EE8-A2A2-A3BE5358D5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82" name="CasellaDiTesto 10481">
          <a:extLst>
            <a:ext uri="{FF2B5EF4-FFF2-40B4-BE49-F238E27FC236}">
              <a16:creationId xmlns:a16="http://schemas.microsoft.com/office/drawing/2014/main" id="{39900048-733C-4F62-89F1-D5EAEB69EC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83" name="CasellaDiTesto 10482">
          <a:extLst>
            <a:ext uri="{FF2B5EF4-FFF2-40B4-BE49-F238E27FC236}">
              <a16:creationId xmlns:a16="http://schemas.microsoft.com/office/drawing/2014/main" id="{82F046C9-EBD5-49CB-96EF-182EFC199B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84" name="CasellaDiTesto 10483">
          <a:extLst>
            <a:ext uri="{FF2B5EF4-FFF2-40B4-BE49-F238E27FC236}">
              <a16:creationId xmlns:a16="http://schemas.microsoft.com/office/drawing/2014/main" id="{50E4C4E8-80A1-4B91-B972-827790B7DA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85" name="CasellaDiTesto 10484">
          <a:extLst>
            <a:ext uri="{FF2B5EF4-FFF2-40B4-BE49-F238E27FC236}">
              <a16:creationId xmlns:a16="http://schemas.microsoft.com/office/drawing/2014/main" id="{834E3695-A7C4-4CFB-86FC-47BF38DA91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86" name="CasellaDiTesto 10485">
          <a:extLst>
            <a:ext uri="{FF2B5EF4-FFF2-40B4-BE49-F238E27FC236}">
              <a16:creationId xmlns:a16="http://schemas.microsoft.com/office/drawing/2014/main" id="{064EA0D5-F104-41D6-B39A-E902131B66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87" name="CasellaDiTesto 10486">
          <a:extLst>
            <a:ext uri="{FF2B5EF4-FFF2-40B4-BE49-F238E27FC236}">
              <a16:creationId xmlns:a16="http://schemas.microsoft.com/office/drawing/2014/main" id="{C837377C-8B4F-4C6A-B98D-03B261619B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88" name="CasellaDiTesto 10487">
          <a:extLst>
            <a:ext uri="{FF2B5EF4-FFF2-40B4-BE49-F238E27FC236}">
              <a16:creationId xmlns:a16="http://schemas.microsoft.com/office/drawing/2014/main" id="{3B130A00-84B3-4F71-B8E0-B694E8CCBF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89" name="CasellaDiTesto 10488">
          <a:extLst>
            <a:ext uri="{FF2B5EF4-FFF2-40B4-BE49-F238E27FC236}">
              <a16:creationId xmlns:a16="http://schemas.microsoft.com/office/drawing/2014/main" id="{2A227921-430B-4EBD-91FC-EC7B219762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90" name="CasellaDiTesto 10489">
          <a:extLst>
            <a:ext uri="{FF2B5EF4-FFF2-40B4-BE49-F238E27FC236}">
              <a16:creationId xmlns:a16="http://schemas.microsoft.com/office/drawing/2014/main" id="{B18905AE-1AAE-40CB-AC1D-344B1060703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91" name="CasellaDiTesto 10490">
          <a:extLst>
            <a:ext uri="{FF2B5EF4-FFF2-40B4-BE49-F238E27FC236}">
              <a16:creationId xmlns:a16="http://schemas.microsoft.com/office/drawing/2014/main" id="{BC1358D5-9906-4C56-AE7A-7D571C74C1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92" name="CasellaDiTesto 10491">
          <a:extLst>
            <a:ext uri="{FF2B5EF4-FFF2-40B4-BE49-F238E27FC236}">
              <a16:creationId xmlns:a16="http://schemas.microsoft.com/office/drawing/2014/main" id="{63D69D5F-E806-4C3C-A731-420D63D991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93" name="CasellaDiTesto 10492">
          <a:extLst>
            <a:ext uri="{FF2B5EF4-FFF2-40B4-BE49-F238E27FC236}">
              <a16:creationId xmlns:a16="http://schemas.microsoft.com/office/drawing/2014/main" id="{69E28536-9D38-45AB-AD73-F16CC830C04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94" name="CasellaDiTesto 10493">
          <a:extLst>
            <a:ext uri="{FF2B5EF4-FFF2-40B4-BE49-F238E27FC236}">
              <a16:creationId xmlns:a16="http://schemas.microsoft.com/office/drawing/2014/main" id="{D945861C-6F46-492E-B08F-9C2E4AE4E27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95" name="CasellaDiTesto 10494">
          <a:extLst>
            <a:ext uri="{FF2B5EF4-FFF2-40B4-BE49-F238E27FC236}">
              <a16:creationId xmlns:a16="http://schemas.microsoft.com/office/drawing/2014/main" id="{944BA870-F13E-43C2-91FB-62338C51AE0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96" name="CasellaDiTesto 10495">
          <a:extLst>
            <a:ext uri="{FF2B5EF4-FFF2-40B4-BE49-F238E27FC236}">
              <a16:creationId xmlns:a16="http://schemas.microsoft.com/office/drawing/2014/main" id="{9C8094F0-AAFE-4E14-8DB6-FF6E09D246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497" name="CasellaDiTesto 10496">
          <a:extLst>
            <a:ext uri="{FF2B5EF4-FFF2-40B4-BE49-F238E27FC236}">
              <a16:creationId xmlns:a16="http://schemas.microsoft.com/office/drawing/2014/main" id="{E1CC22C6-5DB0-4FDD-A02F-977F190600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98" name="CasellaDiTesto 10497">
          <a:extLst>
            <a:ext uri="{FF2B5EF4-FFF2-40B4-BE49-F238E27FC236}">
              <a16:creationId xmlns:a16="http://schemas.microsoft.com/office/drawing/2014/main" id="{F9996D21-F002-4D38-B718-39D972EE748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499" name="CasellaDiTesto 10498">
          <a:extLst>
            <a:ext uri="{FF2B5EF4-FFF2-40B4-BE49-F238E27FC236}">
              <a16:creationId xmlns:a16="http://schemas.microsoft.com/office/drawing/2014/main" id="{03B61E72-BC06-4EEF-B0AD-C2BB5FE7207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00" name="CasellaDiTesto 10499">
          <a:extLst>
            <a:ext uri="{FF2B5EF4-FFF2-40B4-BE49-F238E27FC236}">
              <a16:creationId xmlns:a16="http://schemas.microsoft.com/office/drawing/2014/main" id="{95985912-7120-49E6-8022-0FCF55ACAB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501" name="CasellaDiTesto 10500">
          <a:extLst>
            <a:ext uri="{FF2B5EF4-FFF2-40B4-BE49-F238E27FC236}">
              <a16:creationId xmlns:a16="http://schemas.microsoft.com/office/drawing/2014/main" id="{39F5B33C-2CE2-48F5-8CB9-1A5C0251EF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502" name="CasellaDiTesto 10501">
          <a:extLst>
            <a:ext uri="{FF2B5EF4-FFF2-40B4-BE49-F238E27FC236}">
              <a16:creationId xmlns:a16="http://schemas.microsoft.com/office/drawing/2014/main" id="{6F816506-557F-4472-8B89-2211CAD1925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503" name="CasellaDiTesto 10502">
          <a:extLst>
            <a:ext uri="{FF2B5EF4-FFF2-40B4-BE49-F238E27FC236}">
              <a16:creationId xmlns:a16="http://schemas.microsoft.com/office/drawing/2014/main" id="{DEC41273-E7A1-40E5-9146-AD77111933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04" name="CasellaDiTesto 10503">
          <a:extLst>
            <a:ext uri="{FF2B5EF4-FFF2-40B4-BE49-F238E27FC236}">
              <a16:creationId xmlns:a16="http://schemas.microsoft.com/office/drawing/2014/main" id="{88619F27-6ED5-4CFC-8038-6D301A1926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05" name="CasellaDiTesto 10504">
          <a:extLst>
            <a:ext uri="{FF2B5EF4-FFF2-40B4-BE49-F238E27FC236}">
              <a16:creationId xmlns:a16="http://schemas.microsoft.com/office/drawing/2014/main" id="{771D9097-888C-42B7-95A7-E3D4E8C917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06" name="CasellaDiTesto 10505">
          <a:extLst>
            <a:ext uri="{FF2B5EF4-FFF2-40B4-BE49-F238E27FC236}">
              <a16:creationId xmlns:a16="http://schemas.microsoft.com/office/drawing/2014/main" id="{8CA807D6-5623-4C94-92AD-CD0AC6E090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07" name="CasellaDiTesto 10506">
          <a:extLst>
            <a:ext uri="{FF2B5EF4-FFF2-40B4-BE49-F238E27FC236}">
              <a16:creationId xmlns:a16="http://schemas.microsoft.com/office/drawing/2014/main" id="{6A35434B-89E9-424E-ABD7-7E38D9306F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08" name="CasellaDiTesto 10507">
          <a:extLst>
            <a:ext uri="{FF2B5EF4-FFF2-40B4-BE49-F238E27FC236}">
              <a16:creationId xmlns:a16="http://schemas.microsoft.com/office/drawing/2014/main" id="{A14F7E63-B066-45BF-91E4-5ECC4EE4A4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09" name="CasellaDiTesto 10508">
          <a:extLst>
            <a:ext uri="{FF2B5EF4-FFF2-40B4-BE49-F238E27FC236}">
              <a16:creationId xmlns:a16="http://schemas.microsoft.com/office/drawing/2014/main" id="{BE45B30B-D535-44E3-988E-F69A9DA387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10" name="CasellaDiTesto 10509">
          <a:extLst>
            <a:ext uri="{FF2B5EF4-FFF2-40B4-BE49-F238E27FC236}">
              <a16:creationId xmlns:a16="http://schemas.microsoft.com/office/drawing/2014/main" id="{D610C8FB-CBBF-4210-A0C3-940860E9B6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11" name="CasellaDiTesto 10510">
          <a:extLst>
            <a:ext uri="{FF2B5EF4-FFF2-40B4-BE49-F238E27FC236}">
              <a16:creationId xmlns:a16="http://schemas.microsoft.com/office/drawing/2014/main" id="{F5DDDD4B-110D-4162-8355-0341A59A85F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12" name="CasellaDiTesto 10511">
          <a:extLst>
            <a:ext uri="{FF2B5EF4-FFF2-40B4-BE49-F238E27FC236}">
              <a16:creationId xmlns:a16="http://schemas.microsoft.com/office/drawing/2014/main" id="{3E8E983F-9E9E-4904-B695-92E2E29062A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13" name="CasellaDiTesto 10512">
          <a:extLst>
            <a:ext uri="{FF2B5EF4-FFF2-40B4-BE49-F238E27FC236}">
              <a16:creationId xmlns:a16="http://schemas.microsoft.com/office/drawing/2014/main" id="{91FEFACD-AE1B-4D45-B00D-ADD0F79D9F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14" name="CasellaDiTesto 10513">
          <a:extLst>
            <a:ext uri="{FF2B5EF4-FFF2-40B4-BE49-F238E27FC236}">
              <a16:creationId xmlns:a16="http://schemas.microsoft.com/office/drawing/2014/main" id="{30878BC2-B080-4204-BFA1-F924300793F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15" name="CasellaDiTesto 10514">
          <a:extLst>
            <a:ext uri="{FF2B5EF4-FFF2-40B4-BE49-F238E27FC236}">
              <a16:creationId xmlns:a16="http://schemas.microsoft.com/office/drawing/2014/main" id="{9B338A8D-13E5-4DBC-981B-0B170764B1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16" name="CasellaDiTesto 10515">
          <a:extLst>
            <a:ext uri="{FF2B5EF4-FFF2-40B4-BE49-F238E27FC236}">
              <a16:creationId xmlns:a16="http://schemas.microsoft.com/office/drawing/2014/main" id="{E3B5B000-F489-48F6-8A3B-EF13A1AE22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17" name="CasellaDiTesto 10516">
          <a:extLst>
            <a:ext uri="{FF2B5EF4-FFF2-40B4-BE49-F238E27FC236}">
              <a16:creationId xmlns:a16="http://schemas.microsoft.com/office/drawing/2014/main" id="{EBA625E6-BD6C-47D3-8A79-3B67C7D3F5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18" name="CasellaDiTesto 10517">
          <a:extLst>
            <a:ext uri="{FF2B5EF4-FFF2-40B4-BE49-F238E27FC236}">
              <a16:creationId xmlns:a16="http://schemas.microsoft.com/office/drawing/2014/main" id="{33918D22-A941-4D32-A554-74CF04C07E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19" name="CasellaDiTesto 10518">
          <a:extLst>
            <a:ext uri="{FF2B5EF4-FFF2-40B4-BE49-F238E27FC236}">
              <a16:creationId xmlns:a16="http://schemas.microsoft.com/office/drawing/2014/main" id="{69002DBA-81A1-46F2-A28B-2BF7E5ED8F4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20" name="CasellaDiTesto 10519">
          <a:extLst>
            <a:ext uri="{FF2B5EF4-FFF2-40B4-BE49-F238E27FC236}">
              <a16:creationId xmlns:a16="http://schemas.microsoft.com/office/drawing/2014/main" id="{260A4C5D-03BA-4123-BE53-BC2AB85D2F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21" name="CasellaDiTesto 10520">
          <a:extLst>
            <a:ext uri="{FF2B5EF4-FFF2-40B4-BE49-F238E27FC236}">
              <a16:creationId xmlns:a16="http://schemas.microsoft.com/office/drawing/2014/main" id="{06E898CA-8987-4644-B587-4B755C821E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22" name="CasellaDiTesto 10521">
          <a:extLst>
            <a:ext uri="{FF2B5EF4-FFF2-40B4-BE49-F238E27FC236}">
              <a16:creationId xmlns:a16="http://schemas.microsoft.com/office/drawing/2014/main" id="{F3FF3821-26C2-49FC-8922-827E5DE965E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23" name="CasellaDiTesto 10522">
          <a:extLst>
            <a:ext uri="{FF2B5EF4-FFF2-40B4-BE49-F238E27FC236}">
              <a16:creationId xmlns:a16="http://schemas.microsoft.com/office/drawing/2014/main" id="{EC9FAD09-A0D6-49F9-BCE8-950E901DC5E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24" name="CasellaDiTesto 10523">
          <a:extLst>
            <a:ext uri="{FF2B5EF4-FFF2-40B4-BE49-F238E27FC236}">
              <a16:creationId xmlns:a16="http://schemas.microsoft.com/office/drawing/2014/main" id="{93D45393-FE49-4E84-831E-746305FAF1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25" name="CasellaDiTesto 10524">
          <a:extLst>
            <a:ext uri="{FF2B5EF4-FFF2-40B4-BE49-F238E27FC236}">
              <a16:creationId xmlns:a16="http://schemas.microsoft.com/office/drawing/2014/main" id="{D1135699-A57D-43A3-847A-4760DFDECAE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26" name="CasellaDiTesto 10525">
          <a:extLst>
            <a:ext uri="{FF2B5EF4-FFF2-40B4-BE49-F238E27FC236}">
              <a16:creationId xmlns:a16="http://schemas.microsoft.com/office/drawing/2014/main" id="{3F20D496-E379-4218-94A8-E37F4FD3CC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27" name="CasellaDiTesto 10526">
          <a:extLst>
            <a:ext uri="{FF2B5EF4-FFF2-40B4-BE49-F238E27FC236}">
              <a16:creationId xmlns:a16="http://schemas.microsoft.com/office/drawing/2014/main" id="{65F3AC3A-187B-4259-9AA4-CEA6E8BCA5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28" name="CasellaDiTesto 10527">
          <a:extLst>
            <a:ext uri="{FF2B5EF4-FFF2-40B4-BE49-F238E27FC236}">
              <a16:creationId xmlns:a16="http://schemas.microsoft.com/office/drawing/2014/main" id="{A1A62FA3-F4C6-4247-AB7D-164E23E3C8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29" name="CasellaDiTesto 10528">
          <a:extLst>
            <a:ext uri="{FF2B5EF4-FFF2-40B4-BE49-F238E27FC236}">
              <a16:creationId xmlns:a16="http://schemas.microsoft.com/office/drawing/2014/main" id="{B6979F2B-B41E-40A8-A464-C35797BB6F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30" name="CasellaDiTesto 10529">
          <a:extLst>
            <a:ext uri="{FF2B5EF4-FFF2-40B4-BE49-F238E27FC236}">
              <a16:creationId xmlns:a16="http://schemas.microsoft.com/office/drawing/2014/main" id="{E3AB341C-E5B5-4E89-B288-10BBE2B70A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531" name="CasellaDiTesto 10530">
          <a:extLst>
            <a:ext uri="{FF2B5EF4-FFF2-40B4-BE49-F238E27FC236}">
              <a16:creationId xmlns:a16="http://schemas.microsoft.com/office/drawing/2014/main" id="{BB1AF872-D00D-4F8F-AE05-5580C2BCDEF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532" name="CasellaDiTesto 10531">
          <a:extLst>
            <a:ext uri="{FF2B5EF4-FFF2-40B4-BE49-F238E27FC236}">
              <a16:creationId xmlns:a16="http://schemas.microsoft.com/office/drawing/2014/main" id="{E34B74D1-A505-471D-913B-05C55E50FF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533" name="CasellaDiTesto 10532">
          <a:extLst>
            <a:ext uri="{FF2B5EF4-FFF2-40B4-BE49-F238E27FC236}">
              <a16:creationId xmlns:a16="http://schemas.microsoft.com/office/drawing/2014/main" id="{46935958-2728-42A7-B9E9-52BF543E71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534" name="CasellaDiTesto 10533">
          <a:extLst>
            <a:ext uri="{FF2B5EF4-FFF2-40B4-BE49-F238E27FC236}">
              <a16:creationId xmlns:a16="http://schemas.microsoft.com/office/drawing/2014/main" id="{7D000D6E-7BFF-423A-9197-5E55D51369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535" name="CasellaDiTesto 10534">
          <a:extLst>
            <a:ext uri="{FF2B5EF4-FFF2-40B4-BE49-F238E27FC236}">
              <a16:creationId xmlns:a16="http://schemas.microsoft.com/office/drawing/2014/main" id="{52AAD332-92EA-43AC-B985-331E47A829F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536" name="CasellaDiTesto 10535">
          <a:extLst>
            <a:ext uri="{FF2B5EF4-FFF2-40B4-BE49-F238E27FC236}">
              <a16:creationId xmlns:a16="http://schemas.microsoft.com/office/drawing/2014/main" id="{7D1D33F5-785B-4FB8-A68B-2CF91CDA2E9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537" name="CasellaDiTesto 10536">
          <a:extLst>
            <a:ext uri="{FF2B5EF4-FFF2-40B4-BE49-F238E27FC236}">
              <a16:creationId xmlns:a16="http://schemas.microsoft.com/office/drawing/2014/main" id="{47B41972-FF45-44DC-914D-E6C806B9F6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538" name="CasellaDiTesto 10537">
          <a:extLst>
            <a:ext uri="{FF2B5EF4-FFF2-40B4-BE49-F238E27FC236}">
              <a16:creationId xmlns:a16="http://schemas.microsoft.com/office/drawing/2014/main" id="{6F2198F0-E79E-483E-9B3A-D3400FD318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539" name="CasellaDiTesto 10538">
          <a:extLst>
            <a:ext uri="{FF2B5EF4-FFF2-40B4-BE49-F238E27FC236}">
              <a16:creationId xmlns:a16="http://schemas.microsoft.com/office/drawing/2014/main" id="{F7574BC1-FAAA-4F32-80A5-E31AC31052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540" name="CasellaDiTesto 10539">
          <a:extLst>
            <a:ext uri="{FF2B5EF4-FFF2-40B4-BE49-F238E27FC236}">
              <a16:creationId xmlns:a16="http://schemas.microsoft.com/office/drawing/2014/main" id="{72A34BAF-79DD-44CA-9F22-8512A55E43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541" name="CasellaDiTesto 10540">
          <a:extLst>
            <a:ext uri="{FF2B5EF4-FFF2-40B4-BE49-F238E27FC236}">
              <a16:creationId xmlns:a16="http://schemas.microsoft.com/office/drawing/2014/main" id="{9FC6E8C2-34B6-4D39-B6A6-EB6AFDF4984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542" name="CasellaDiTesto 10541">
          <a:extLst>
            <a:ext uri="{FF2B5EF4-FFF2-40B4-BE49-F238E27FC236}">
              <a16:creationId xmlns:a16="http://schemas.microsoft.com/office/drawing/2014/main" id="{3EF94425-2FF9-4FD8-8FCE-C4A14249D0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543" name="CasellaDiTesto 10542">
          <a:extLst>
            <a:ext uri="{FF2B5EF4-FFF2-40B4-BE49-F238E27FC236}">
              <a16:creationId xmlns:a16="http://schemas.microsoft.com/office/drawing/2014/main" id="{513E8A82-1D56-4B5C-B3CB-E8D24929A48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44" name="CasellaDiTesto 10543">
          <a:extLst>
            <a:ext uri="{FF2B5EF4-FFF2-40B4-BE49-F238E27FC236}">
              <a16:creationId xmlns:a16="http://schemas.microsoft.com/office/drawing/2014/main" id="{3A9B93E3-BCCA-4E20-BE62-4889F26F1B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545" name="CasellaDiTesto 10544">
          <a:extLst>
            <a:ext uri="{FF2B5EF4-FFF2-40B4-BE49-F238E27FC236}">
              <a16:creationId xmlns:a16="http://schemas.microsoft.com/office/drawing/2014/main" id="{E24162A3-F38D-468D-A3E2-8F6317A82A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46" name="CasellaDiTesto 10545">
          <a:extLst>
            <a:ext uri="{FF2B5EF4-FFF2-40B4-BE49-F238E27FC236}">
              <a16:creationId xmlns:a16="http://schemas.microsoft.com/office/drawing/2014/main" id="{54D6D4DD-9349-4EBD-B022-BD3B60293D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547" name="CasellaDiTesto 10546">
          <a:extLst>
            <a:ext uri="{FF2B5EF4-FFF2-40B4-BE49-F238E27FC236}">
              <a16:creationId xmlns:a16="http://schemas.microsoft.com/office/drawing/2014/main" id="{06C03764-73C6-4D1E-B491-32B08565E3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48" name="CasellaDiTesto 10547">
          <a:extLst>
            <a:ext uri="{FF2B5EF4-FFF2-40B4-BE49-F238E27FC236}">
              <a16:creationId xmlns:a16="http://schemas.microsoft.com/office/drawing/2014/main" id="{FBF1B972-8E05-4167-BF0F-9590F73559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49" name="CasellaDiTesto 10548">
          <a:extLst>
            <a:ext uri="{FF2B5EF4-FFF2-40B4-BE49-F238E27FC236}">
              <a16:creationId xmlns:a16="http://schemas.microsoft.com/office/drawing/2014/main" id="{EDD7BDD8-2BAE-4280-9A74-99ACE9BBA7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50" name="CasellaDiTesto 10549">
          <a:extLst>
            <a:ext uri="{FF2B5EF4-FFF2-40B4-BE49-F238E27FC236}">
              <a16:creationId xmlns:a16="http://schemas.microsoft.com/office/drawing/2014/main" id="{A230942A-545A-499E-A693-D59C278A9D0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51" name="CasellaDiTesto 10550">
          <a:extLst>
            <a:ext uri="{FF2B5EF4-FFF2-40B4-BE49-F238E27FC236}">
              <a16:creationId xmlns:a16="http://schemas.microsoft.com/office/drawing/2014/main" id="{726032DA-D5C7-4944-AD86-CA5979CB58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52" name="CasellaDiTesto 10551">
          <a:extLst>
            <a:ext uri="{FF2B5EF4-FFF2-40B4-BE49-F238E27FC236}">
              <a16:creationId xmlns:a16="http://schemas.microsoft.com/office/drawing/2014/main" id="{AFCD44FA-DA69-473B-BA4F-695FF3F9B0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53" name="CasellaDiTesto 10552">
          <a:extLst>
            <a:ext uri="{FF2B5EF4-FFF2-40B4-BE49-F238E27FC236}">
              <a16:creationId xmlns:a16="http://schemas.microsoft.com/office/drawing/2014/main" id="{3636BEA6-694F-4018-B9CC-D66F499282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54" name="CasellaDiTesto 10553">
          <a:extLst>
            <a:ext uri="{FF2B5EF4-FFF2-40B4-BE49-F238E27FC236}">
              <a16:creationId xmlns:a16="http://schemas.microsoft.com/office/drawing/2014/main" id="{A0AD423F-A55B-46CD-B77B-D46D73EADD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55" name="CasellaDiTesto 10554">
          <a:extLst>
            <a:ext uri="{FF2B5EF4-FFF2-40B4-BE49-F238E27FC236}">
              <a16:creationId xmlns:a16="http://schemas.microsoft.com/office/drawing/2014/main" id="{94E2336E-9CFF-4519-B56C-515F397B4B9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56" name="CasellaDiTesto 10555">
          <a:extLst>
            <a:ext uri="{FF2B5EF4-FFF2-40B4-BE49-F238E27FC236}">
              <a16:creationId xmlns:a16="http://schemas.microsoft.com/office/drawing/2014/main" id="{BD8DC8AB-7B8F-4633-8094-85F4D2F734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57" name="CasellaDiTesto 10556">
          <a:extLst>
            <a:ext uri="{FF2B5EF4-FFF2-40B4-BE49-F238E27FC236}">
              <a16:creationId xmlns:a16="http://schemas.microsoft.com/office/drawing/2014/main" id="{A5AA7C5D-4AE6-45CD-93E8-F9EF118CB4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58" name="CasellaDiTesto 10557">
          <a:extLst>
            <a:ext uri="{FF2B5EF4-FFF2-40B4-BE49-F238E27FC236}">
              <a16:creationId xmlns:a16="http://schemas.microsoft.com/office/drawing/2014/main" id="{EADB4D97-5587-4D56-95AA-99854698A4D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59" name="CasellaDiTesto 10558">
          <a:extLst>
            <a:ext uri="{FF2B5EF4-FFF2-40B4-BE49-F238E27FC236}">
              <a16:creationId xmlns:a16="http://schemas.microsoft.com/office/drawing/2014/main" id="{F5BA604A-5E05-4C21-82E3-41BB3AE184F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60" name="CasellaDiTesto 10559">
          <a:extLst>
            <a:ext uri="{FF2B5EF4-FFF2-40B4-BE49-F238E27FC236}">
              <a16:creationId xmlns:a16="http://schemas.microsoft.com/office/drawing/2014/main" id="{24449020-E9DD-483F-B146-56DB732020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61" name="CasellaDiTesto 10560">
          <a:extLst>
            <a:ext uri="{FF2B5EF4-FFF2-40B4-BE49-F238E27FC236}">
              <a16:creationId xmlns:a16="http://schemas.microsoft.com/office/drawing/2014/main" id="{8E755120-0E5A-4BF8-8414-4D76B1CD84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62" name="CasellaDiTesto 10561">
          <a:extLst>
            <a:ext uri="{FF2B5EF4-FFF2-40B4-BE49-F238E27FC236}">
              <a16:creationId xmlns:a16="http://schemas.microsoft.com/office/drawing/2014/main" id="{7A49364B-DF6B-4459-B1D6-5BBFC7634F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63" name="CasellaDiTesto 10562">
          <a:extLst>
            <a:ext uri="{FF2B5EF4-FFF2-40B4-BE49-F238E27FC236}">
              <a16:creationId xmlns:a16="http://schemas.microsoft.com/office/drawing/2014/main" id="{54FC9D97-39E0-41E2-A3F5-899105E7E64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64" name="CasellaDiTesto 10563">
          <a:extLst>
            <a:ext uri="{FF2B5EF4-FFF2-40B4-BE49-F238E27FC236}">
              <a16:creationId xmlns:a16="http://schemas.microsoft.com/office/drawing/2014/main" id="{6607950A-057F-435E-974D-680C1B911D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65" name="CasellaDiTesto 10564">
          <a:extLst>
            <a:ext uri="{FF2B5EF4-FFF2-40B4-BE49-F238E27FC236}">
              <a16:creationId xmlns:a16="http://schemas.microsoft.com/office/drawing/2014/main" id="{582EF461-B312-49C6-9186-78DA0E0F9C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66" name="CasellaDiTesto 10565">
          <a:extLst>
            <a:ext uri="{FF2B5EF4-FFF2-40B4-BE49-F238E27FC236}">
              <a16:creationId xmlns:a16="http://schemas.microsoft.com/office/drawing/2014/main" id="{26612FD1-C79B-49A1-B646-FCB8D4C3AA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67" name="CasellaDiTesto 10566">
          <a:extLst>
            <a:ext uri="{FF2B5EF4-FFF2-40B4-BE49-F238E27FC236}">
              <a16:creationId xmlns:a16="http://schemas.microsoft.com/office/drawing/2014/main" id="{41720846-EB3E-4360-A2FB-F55ABD01F9F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68" name="CasellaDiTesto 10567">
          <a:extLst>
            <a:ext uri="{FF2B5EF4-FFF2-40B4-BE49-F238E27FC236}">
              <a16:creationId xmlns:a16="http://schemas.microsoft.com/office/drawing/2014/main" id="{5CD5DCFE-1B13-4914-B15A-0678CB1069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69" name="CasellaDiTesto 10568">
          <a:extLst>
            <a:ext uri="{FF2B5EF4-FFF2-40B4-BE49-F238E27FC236}">
              <a16:creationId xmlns:a16="http://schemas.microsoft.com/office/drawing/2014/main" id="{85457AF4-6BA5-40DC-8EDB-1EA281819A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70" name="CasellaDiTesto 10569">
          <a:extLst>
            <a:ext uri="{FF2B5EF4-FFF2-40B4-BE49-F238E27FC236}">
              <a16:creationId xmlns:a16="http://schemas.microsoft.com/office/drawing/2014/main" id="{13104EBD-1EC0-466E-8D72-6DFDEE83B5F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71" name="CasellaDiTesto 10570">
          <a:extLst>
            <a:ext uri="{FF2B5EF4-FFF2-40B4-BE49-F238E27FC236}">
              <a16:creationId xmlns:a16="http://schemas.microsoft.com/office/drawing/2014/main" id="{046D0E7A-25B5-4037-AC29-AC4919867C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72" name="CasellaDiTesto 10571">
          <a:extLst>
            <a:ext uri="{FF2B5EF4-FFF2-40B4-BE49-F238E27FC236}">
              <a16:creationId xmlns:a16="http://schemas.microsoft.com/office/drawing/2014/main" id="{1B526A59-E94F-4FBE-81B9-5CD219F36D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73" name="CasellaDiTesto 10572">
          <a:extLst>
            <a:ext uri="{FF2B5EF4-FFF2-40B4-BE49-F238E27FC236}">
              <a16:creationId xmlns:a16="http://schemas.microsoft.com/office/drawing/2014/main" id="{CBFD59FB-64B3-4D2B-A0C9-F1E0C6418DE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74" name="CasellaDiTesto 10573">
          <a:extLst>
            <a:ext uri="{FF2B5EF4-FFF2-40B4-BE49-F238E27FC236}">
              <a16:creationId xmlns:a16="http://schemas.microsoft.com/office/drawing/2014/main" id="{9C4AFFCF-E65F-4755-8807-061821FA53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75" name="CasellaDiTesto 10574">
          <a:extLst>
            <a:ext uri="{FF2B5EF4-FFF2-40B4-BE49-F238E27FC236}">
              <a16:creationId xmlns:a16="http://schemas.microsoft.com/office/drawing/2014/main" id="{B0E599A1-3444-4484-B6C3-8B6C289B13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76" name="CasellaDiTesto 10575">
          <a:extLst>
            <a:ext uri="{FF2B5EF4-FFF2-40B4-BE49-F238E27FC236}">
              <a16:creationId xmlns:a16="http://schemas.microsoft.com/office/drawing/2014/main" id="{6C6C5575-5B05-4E38-8834-C1891159EB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77" name="CasellaDiTesto 10576">
          <a:extLst>
            <a:ext uri="{FF2B5EF4-FFF2-40B4-BE49-F238E27FC236}">
              <a16:creationId xmlns:a16="http://schemas.microsoft.com/office/drawing/2014/main" id="{FFBE70EB-51AA-44A1-B2E2-EB706614E27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78" name="CasellaDiTesto 10577">
          <a:extLst>
            <a:ext uri="{FF2B5EF4-FFF2-40B4-BE49-F238E27FC236}">
              <a16:creationId xmlns:a16="http://schemas.microsoft.com/office/drawing/2014/main" id="{2BA1379C-4759-4520-A37C-0DB87B2B1F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79" name="CasellaDiTesto 10578">
          <a:extLst>
            <a:ext uri="{FF2B5EF4-FFF2-40B4-BE49-F238E27FC236}">
              <a16:creationId xmlns:a16="http://schemas.microsoft.com/office/drawing/2014/main" id="{A9A10C27-0986-4ECF-B036-28B8DF4F60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80" name="CasellaDiTesto 10579">
          <a:extLst>
            <a:ext uri="{FF2B5EF4-FFF2-40B4-BE49-F238E27FC236}">
              <a16:creationId xmlns:a16="http://schemas.microsoft.com/office/drawing/2014/main" id="{438356B8-4ED0-4E01-93CD-49A8F21B261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81" name="CasellaDiTesto 10580">
          <a:extLst>
            <a:ext uri="{FF2B5EF4-FFF2-40B4-BE49-F238E27FC236}">
              <a16:creationId xmlns:a16="http://schemas.microsoft.com/office/drawing/2014/main" id="{26546F5B-0F15-485A-B508-9D58723E3A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82" name="CasellaDiTesto 10581">
          <a:extLst>
            <a:ext uri="{FF2B5EF4-FFF2-40B4-BE49-F238E27FC236}">
              <a16:creationId xmlns:a16="http://schemas.microsoft.com/office/drawing/2014/main" id="{952E8FEE-1C98-4E7D-8A7F-C6FF6A1532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83" name="CasellaDiTesto 10582">
          <a:extLst>
            <a:ext uri="{FF2B5EF4-FFF2-40B4-BE49-F238E27FC236}">
              <a16:creationId xmlns:a16="http://schemas.microsoft.com/office/drawing/2014/main" id="{86D92251-D17C-4C27-95BD-FEA0B66F3A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84" name="CasellaDiTesto 10583">
          <a:extLst>
            <a:ext uri="{FF2B5EF4-FFF2-40B4-BE49-F238E27FC236}">
              <a16:creationId xmlns:a16="http://schemas.microsoft.com/office/drawing/2014/main" id="{BDC5BB78-397C-42AC-B2CB-D2D21D3F76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585" name="CasellaDiTesto 10584">
          <a:extLst>
            <a:ext uri="{FF2B5EF4-FFF2-40B4-BE49-F238E27FC236}">
              <a16:creationId xmlns:a16="http://schemas.microsoft.com/office/drawing/2014/main" id="{76D28370-6040-42F5-8787-A9677BE2B5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586" name="CasellaDiTesto 10585">
          <a:extLst>
            <a:ext uri="{FF2B5EF4-FFF2-40B4-BE49-F238E27FC236}">
              <a16:creationId xmlns:a16="http://schemas.microsoft.com/office/drawing/2014/main" id="{1950B264-C831-4C19-A2CA-4023B5FF03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587" name="CasellaDiTesto 10586">
          <a:extLst>
            <a:ext uri="{FF2B5EF4-FFF2-40B4-BE49-F238E27FC236}">
              <a16:creationId xmlns:a16="http://schemas.microsoft.com/office/drawing/2014/main" id="{FC830BE4-45EC-4378-974E-FDC26B42677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88" name="CasellaDiTesto 10587">
          <a:extLst>
            <a:ext uri="{FF2B5EF4-FFF2-40B4-BE49-F238E27FC236}">
              <a16:creationId xmlns:a16="http://schemas.microsoft.com/office/drawing/2014/main" id="{821E79BB-9F70-46ED-BC04-DFB647E13F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89" name="CasellaDiTesto 10588">
          <a:extLst>
            <a:ext uri="{FF2B5EF4-FFF2-40B4-BE49-F238E27FC236}">
              <a16:creationId xmlns:a16="http://schemas.microsoft.com/office/drawing/2014/main" id="{E25A4D10-3CA9-40D4-87E1-BEEDE70520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590" name="CasellaDiTesto 10589">
          <a:extLst>
            <a:ext uri="{FF2B5EF4-FFF2-40B4-BE49-F238E27FC236}">
              <a16:creationId xmlns:a16="http://schemas.microsoft.com/office/drawing/2014/main" id="{F2652426-79BB-490C-8023-25A08CF349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91" name="CasellaDiTesto 10590">
          <a:extLst>
            <a:ext uri="{FF2B5EF4-FFF2-40B4-BE49-F238E27FC236}">
              <a16:creationId xmlns:a16="http://schemas.microsoft.com/office/drawing/2014/main" id="{C9FD05DF-EE51-492F-9685-4EBFC9F571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92" name="CasellaDiTesto 10591">
          <a:extLst>
            <a:ext uri="{FF2B5EF4-FFF2-40B4-BE49-F238E27FC236}">
              <a16:creationId xmlns:a16="http://schemas.microsoft.com/office/drawing/2014/main" id="{25CF977C-8180-4908-B88C-1AAF9DBC4C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93" name="CasellaDiTesto 10592">
          <a:extLst>
            <a:ext uri="{FF2B5EF4-FFF2-40B4-BE49-F238E27FC236}">
              <a16:creationId xmlns:a16="http://schemas.microsoft.com/office/drawing/2014/main" id="{6999F969-BB81-4626-9B01-C35527ED3A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94" name="CasellaDiTesto 10593">
          <a:extLst>
            <a:ext uri="{FF2B5EF4-FFF2-40B4-BE49-F238E27FC236}">
              <a16:creationId xmlns:a16="http://schemas.microsoft.com/office/drawing/2014/main" id="{E6915973-AC77-4177-B553-EA4B28D5A1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95" name="CasellaDiTesto 10594">
          <a:extLst>
            <a:ext uri="{FF2B5EF4-FFF2-40B4-BE49-F238E27FC236}">
              <a16:creationId xmlns:a16="http://schemas.microsoft.com/office/drawing/2014/main" id="{A9192BE3-2412-4DB0-9CDD-8DC8A90224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596" name="CasellaDiTesto 10595">
          <a:extLst>
            <a:ext uri="{FF2B5EF4-FFF2-40B4-BE49-F238E27FC236}">
              <a16:creationId xmlns:a16="http://schemas.microsoft.com/office/drawing/2014/main" id="{40E0EE11-0BDC-4573-AFDA-4A052B238F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97" name="CasellaDiTesto 10596">
          <a:extLst>
            <a:ext uri="{FF2B5EF4-FFF2-40B4-BE49-F238E27FC236}">
              <a16:creationId xmlns:a16="http://schemas.microsoft.com/office/drawing/2014/main" id="{77199197-825A-46E3-A67E-1D03C81930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98" name="CasellaDiTesto 10597">
          <a:extLst>
            <a:ext uri="{FF2B5EF4-FFF2-40B4-BE49-F238E27FC236}">
              <a16:creationId xmlns:a16="http://schemas.microsoft.com/office/drawing/2014/main" id="{6D3EE49B-BD2B-41E5-A193-C07D3A1FC0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599" name="CasellaDiTesto 10598">
          <a:extLst>
            <a:ext uri="{FF2B5EF4-FFF2-40B4-BE49-F238E27FC236}">
              <a16:creationId xmlns:a16="http://schemas.microsoft.com/office/drawing/2014/main" id="{FB7C71C3-E52B-49C4-900D-CF69395C1AE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00" name="CasellaDiTesto 10599">
          <a:extLst>
            <a:ext uri="{FF2B5EF4-FFF2-40B4-BE49-F238E27FC236}">
              <a16:creationId xmlns:a16="http://schemas.microsoft.com/office/drawing/2014/main" id="{FA2CD5CA-260C-45BF-B0D0-CD1C4768E3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01" name="CasellaDiTesto 10600">
          <a:extLst>
            <a:ext uri="{FF2B5EF4-FFF2-40B4-BE49-F238E27FC236}">
              <a16:creationId xmlns:a16="http://schemas.microsoft.com/office/drawing/2014/main" id="{B1269853-C189-4A8D-B38D-9A36C1FB47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02" name="CasellaDiTesto 10601">
          <a:extLst>
            <a:ext uri="{FF2B5EF4-FFF2-40B4-BE49-F238E27FC236}">
              <a16:creationId xmlns:a16="http://schemas.microsoft.com/office/drawing/2014/main" id="{AE20098A-9824-41FC-816E-D9ABA45270F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03" name="CasellaDiTesto 10602">
          <a:extLst>
            <a:ext uri="{FF2B5EF4-FFF2-40B4-BE49-F238E27FC236}">
              <a16:creationId xmlns:a16="http://schemas.microsoft.com/office/drawing/2014/main" id="{E25FE1FE-B0C3-4327-9DC8-5C324737EA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04" name="CasellaDiTesto 10603">
          <a:extLst>
            <a:ext uri="{FF2B5EF4-FFF2-40B4-BE49-F238E27FC236}">
              <a16:creationId xmlns:a16="http://schemas.microsoft.com/office/drawing/2014/main" id="{5E3CED3B-8F99-4C62-A316-CA102E660B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05" name="CasellaDiTesto 10604">
          <a:extLst>
            <a:ext uri="{FF2B5EF4-FFF2-40B4-BE49-F238E27FC236}">
              <a16:creationId xmlns:a16="http://schemas.microsoft.com/office/drawing/2014/main" id="{489A5E80-CFED-4870-8492-D54D5ECC676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606" name="CasellaDiTesto 10605">
          <a:extLst>
            <a:ext uri="{FF2B5EF4-FFF2-40B4-BE49-F238E27FC236}">
              <a16:creationId xmlns:a16="http://schemas.microsoft.com/office/drawing/2014/main" id="{91941CC2-C703-4B93-BF67-AE49562961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607" name="CasellaDiTesto 10606">
          <a:extLst>
            <a:ext uri="{FF2B5EF4-FFF2-40B4-BE49-F238E27FC236}">
              <a16:creationId xmlns:a16="http://schemas.microsoft.com/office/drawing/2014/main" id="{8F64BF58-082A-4481-8D8E-649860184C6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608" name="CasellaDiTesto 10607">
          <a:extLst>
            <a:ext uri="{FF2B5EF4-FFF2-40B4-BE49-F238E27FC236}">
              <a16:creationId xmlns:a16="http://schemas.microsoft.com/office/drawing/2014/main" id="{25CF8AE6-BE69-4382-AEFD-BDC35F3227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09" name="CasellaDiTesto 10608">
          <a:extLst>
            <a:ext uri="{FF2B5EF4-FFF2-40B4-BE49-F238E27FC236}">
              <a16:creationId xmlns:a16="http://schemas.microsoft.com/office/drawing/2014/main" id="{4468B4A6-D47A-406F-AE2F-ED5B090A1A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10" name="CasellaDiTesto 10609">
          <a:extLst>
            <a:ext uri="{FF2B5EF4-FFF2-40B4-BE49-F238E27FC236}">
              <a16:creationId xmlns:a16="http://schemas.microsoft.com/office/drawing/2014/main" id="{DD5C9368-A114-463C-A55D-609C739D08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11" name="CasellaDiTesto 10610">
          <a:extLst>
            <a:ext uri="{FF2B5EF4-FFF2-40B4-BE49-F238E27FC236}">
              <a16:creationId xmlns:a16="http://schemas.microsoft.com/office/drawing/2014/main" id="{57B1F81D-C03B-4341-9C25-3ECE476AAB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12" name="CasellaDiTesto 10611">
          <a:extLst>
            <a:ext uri="{FF2B5EF4-FFF2-40B4-BE49-F238E27FC236}">
              <a16:creationId xmlns:a16="http://schemas.microsoft.com/office/drawing/2014/main" id="{D8306938-C465-4110-8BF4-6C7F6E9CAA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13" name="CasellaDiTesto 10612">
          <a:extLst>
            <a:ext uri="{FF2B5EF4-FFF2-40B4-BE49-F238E27FC236}">
              <a16:creationId xmlns:a16="http://schemas.microsoft.com/office/drawing/2014/main" id="{56AB1FEA-2F2C-44A0-8B2A-9F5E6F5059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14" name="CasellaDiTesto 10613">
          <a:extLst>
            <a:ext uri="{FF2B5EF4-FFF2-40B4-BE49-F238E27FC236}">
              <a16:creationId xmlns:a16="http://schemas.microsoft.com/office/drawing/2014/main" id="{A5D8F1A0-3CC7-4BCE-9B22-7D67E8E6F3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615" name="CasellaDiTesto 10614">
          <a:extLst>
            <a:ext uri="{FF2B5EF4-FFF2-40B4-BE49-F238E27FC236}">
              <a16:creationId xmlns:a16="http://schemas.microsoft.com/office/drawing/2014/main" id="{2EB28D28-2534-4C8D-B0EF-78BFCD103A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16" name="CasellaDiTesto 10615">
          <a:extLst>
            <a:ext uri="{FF2B5EF4-FFF2-40B4-BE49-F238E27FC236}">
              <a16:creationId xmlns:a16="http://schemas.microsoft.com/office/drawing/2014/main" id="{1FDF4747-479A-41F7-AF00-51B3D38283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617" name="CasellaDiTesto 10616">
          <a:extLst>
            <a:ext uri="{FF2B5EF4-FFF2-40B4-BE49-F238E27FC236}">
              <a16:creationId xmlns:a16="http://schemas.microsoft.com/office/drawing/2014/main" id="{49FC3390-D363-4A2B-97F5-DE9D95EB5A3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18" name="CasellaDiTesto 10617">
          <a:extLst>
            <a:ext uri="{FF2B5EF4-FFF2-40B4-BE49-F238E27FC236}">
              <a16:creationId xmlns:a16="http://schemas.microsoft.com/office/drawing/2014/main" id="{CB71F777-98AD-49A4-B717-A509CE12F8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619" name="CasellaDiTesto 10618">
          <a:extLst>
            <a:ext uri="{FF2B5EF4-FFF2-40B4-BE49-F238E27FC236}">
              <a16:creationId xmlns:a16="http://schemas.microsoft.com/office/drawing/2014/main" id="{F7F56BE9-42A4-4650-9118-AF811197B8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20" name="CasellaDiTesto 10619">
          <a:extLst>
            <a:ext uri="{FF2B5EF4-FFF2-40B4-BE49-F238E27FC236}">
              <a16:creationId xmlns:a16="http://schemas.microsoft.com/office/drawing/2014/main" id="{E636A6F6-EA8F-4D07-A5AF-FCFFA1160C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21" name="CasellaDiTesto 10620">
          <a:extLst>
            <a:ext uri="{FF2B5EF4-FFF2-40B4-BE49-F238E27FC236}">
              <a16:creationId xmlns:a16="http://schemas.microsoft.com/office/drawing/2014/main" id="{F77645F9-F1FA-4387-8789-0F11F5C62E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22" name="CasellaDiTesto 10621">
          <a:extLst>
            <a:ext uri="{FF2B5EF4-FFF2-40B4-BE49-F238E27FC236}">
              <a16:creationId xmlns:a16="http://schemas.microsoft.com/office/drawing/2014/main" id="{AB86CB9B-EC51-4E2B-BA5F-5E5E4A6220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23" name="CasellaDiTesto 10622">
          <a:extLst>
            <a:ext uri="{FF2B5EF4-FFF2-40B4-BE49-F238E27FC236}">
              <a16:creationId xmlns:a16="http://schemas.microsoft.com/office/drawing/2014/main" id="{D2FC3FDF-6659-4222-BD50-F1CA1A1A67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24" name="CasellaDiTesto 10623">
          <a:extLst>
            <a:ext uri="{FF2B5EF4-FFF2-40B4-BE49-F238E27FC236}">
              <a16:creationId xmlns:a16="http://schemas.microsoft.com/office/drawing/2014/main" id="{9D26BF58-007B-480F-B9D5-D7E00E1994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25" name="CasellaDiTesto 10624">
          <a:extLst>
            <a:ext uri="{FF2B5EF4-FFF2-40B4-BE49-F238E27FC236}">
              <a16:creationId xmlns:a16="http://schemas.microsoft.com/office/drawing/2014/main" id="{5DEBFA32-EA78-4B5F-827D-47498EC89D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26" name="CasellaDiTesto 10625">
          <a:extLst>
            <a:ext uri="{FF2B5EF4-FFF2-40B4-BE49-F238E27FC236}">
              <a16:creationId xmlns:a16="http://schemas.microsoft.com/office/drawing/2014/main" id="{3F8CFEDB-D3AC-4E58-BE51-16421AA276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27" name="CasellaDiTesto 10626">
          <a:extLst>
            <a:ext uri="{FF2B5EF4-FFF2-40B4-BE49-F238E27FC236}">
              <a16:creationId xmlns:a16="http://schemas.microsoft.com/office/drawing/2014/main" id="{1B2CE4B7-A722-485A-9594-524E884E60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28" name="CasellaDiTesto 10627">
          <a:extLst>
            <a:ext uri="{FF2B5EF4-FFF2-40B4-BE49-F238E27FC236}">
              <a16:creationId xmlns:a16="http://schemas.microsoft.com/office/drawing/2014/main" id="{A286BA36-EA1F-4687-B668-01CD51585A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29" name="CasellaDiTesto 10628">
          <a:extLst>
            <a:ext uri="{FF2B5EF4-FFF2-40B4-BE49-F238E27FC236}">
              <a16:creationId xmlns:a16="http://schemas.microsoft.com/office/drawing/2014/main" id="{E7443201-7A4F-4F6C-B525-1ABD57E6D6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30" name="CasellaDiTesto 10629">
          <a:extLst>
            <a:ext uri="{FF2B5EF4-FFF2-40B4-BE49-F238E27FC236}">
              <a16:creationId xmlns:a16="http://schemas.microsoft.com/office/drawing/2014/main" id="{5726F5C9-F1D7-4F7D-AAA5-419D61D479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31" name="CasellaDiTesto 10630">
          <a:extLst>
            <a:ext uri="{FF2B5EF4-FFF2-40B4-BE49-F238E27FC236}">
              <a16:creationId xmlns:a16="http://schemas.microsoft.com/office/drawing/2014/main" id="{95EFB2CE-F5DF-4466-936B-C07CDC94F9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32" name="CasellaDiTesto 10631">
          <a:extLst>
            <a:ext uri="{FF2B5EF4-FFF2-40B4-BE49-F238E27FC236}">
              <a16:creationId xmlns:a16="http://schemas.microsoft.com/office/drawing/2014/main" id="{06249041-F5FF-41C5-B1C5-D92BB63A0A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33" name="CasellaDiTesto 10632">
          <a:extLst>
            <a:ext uri="{FF2B5EF4-FFF2-40B4-BE49-F238E27FC236}">
              <a16:creationId xmlns:a16="http://schemas.microsoft.com/office/drawing/2014/main" id="{459D9BC7-B9D0-464C-A27F-C35BED86CC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34" name="CasellaDiTesto 10633">
          <a:extLst>
            <a:ext uri="{FF2B5EF4-FFF2-40B4-BE49-F238E27FC236}">
              <a16:creationId xmlns:a16="http://schemas.microsoft.com/office/drawing/2014/main" id="{AA1DDE62-338A-48F8-BB44-4E3F8CCC67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35" name="CasellaDiTesto 10634">
          <a:extLst>
            <a:ext uri="{FF2B5EF4-FFF2-40B4-BE49-F238E27FC236}">
              <a16:creationId xmlns:a16="http://schemas.microsoft.com/office/drawing/2014/main" id="{38B59CB2-64C6-4C11-997C-4DBB91AB29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36" name="CasellaDiTesto 10635">
          <a:extLst>
            <a:ext uri="{FF2B5EF4-FFF2-40B4-BE49-F238E27FC236}">
              <a16:creationId xmlns:a16="http://schemas.microsoft.com/office/drawing/2014/main" id="{7380E333-E794-4F5B-BB2F-35BB4EBAD7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37" name="CasellaDiTesto 10636">
          <a:extLst>
            <a:ext uri="{FF2B5EF4-FFF2-40B4-BE49-F238E27FC236}">
              <a16:creationId xmlns:a16="http://schemas.microsoft.com/office/drawing/2014/main" id="{0701EEAE-2090-45B4-AFB8-C3D2E39757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38" name="CasellaDiTesto 10637">
          <a:extLst>
            <a:ext uri="{FF2B5EF4-FFF2-40B4-BE49-F238E27FC236}">
              <a16:creationId xmlns:a16="http://schemas.microsoft.com/office/drawing/2014/main" id="{A9A7B36D-74CE-48A0-AC30-152F75D668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39" name="CasellaDiTesto 10638">
          <a:extLst>
            <a:ext uri="{FF2B5EF4-FFF2-40B4-BE49-F238E27FC236}">
              <a16:creationId xmlns:a16="http://schemas.microsoft.com/office/drawing/2014/main" id="{FE1C9C0F-9B4C-4A78-846B-F9586A2C81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40" name="CasellaDiTesto 10639">
          <a:extLst>
            <a:ext uri="{FF2B5EF4-FFF2-40B4-BE49-F238E27FC236}">
              <a16:creationId xmlns:a16="http://schemas.microsoft.com/office/drawing/2014/main" id="{256AD0B8-6913-43A9-8807-88F2413434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41" name="CasellaDiTesto 10640">
          <a:extLst>
            <a:ext uri="{FF2B5EF4-FFF2-40B4-BE49-F238E27FC236}">
              <a16:creationId xmlns:a16="http://schemas.microsoft.com/office/drawing/2014/main" id="{5630D84A-9B7E-4761-9178-A7D095DE57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42" name="CasellaDiTesto 10641">
          <a:extLst>
            <a:ext uri="{FF2B5EF4-FFF2-40B4-BE49-F238E27FC236}">
              <a16:creationId xmlns:a16="http://schemas.microsoft.com/office/drawing/2014/main" id="{101427E2-F3C6-44F6-B710-2CA5A88D2E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43" name="CasellaDiTesto 10642">
          <a:extLst>
            <a:ext uri="{FF2B5EF4-FFF2-40B4-BE49-F238E27FC236}">
              <a16:creationId xmlns:a16="http://schemas.microsoft.com/office/drawing/2014/main" id="{6B2CB02A-11C0-4722-87C1-84D2A325C7D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44" name="CasellaDiTesto 10643">
          <a:extLst>
            <a:ext uri="{FF2B5EF4-FFF2-40B4-BE49-F238E27FC236}">
              <a16:creationId xmlns:a16="http://schemas.microsoft.com/office/drawing/2014/main" id="{194B355F-0417-4277-8690-B88A387E84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645" name="CasellaDiTesto 10644">
          <a:extLst>
            <a:ext uri="{FF2B5EF4-FFF2-40B4-BE49-F238E27FC236}">
              <a16:creationId xmlns:a16="http://schemas.microsoft.com/office/drawing/2014/main" id="{60C7058B-9137-4430-9A78-2F5576429E9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646" name="CasellaDiTesto 10645">
          <a:extLst>
            <a:ext uri="{FF2B5EF4-FFF2-40B4-BE49-F238E27FC236}">
              <a16:creationId xmlns:a16="http://schemas.microsoft.com/office/drawing/2014/main" id="{9AC7DFD1-C5B7-483D-9D95-0424C5EB4C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647" name="CasellaDiTesto 10646">
          <a:extLst>
            <a:ext uri="{FF2B5EF4-FFF2-40B4-BE49-F238E27FC236}">
              <a16:creationId xmlns:a16="http://schemas.microsoft.com/office/drawing/2014/main" id="{A926E6E5-2E5F-45F7-BB86-FEC310AAD4A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648" name="CasellaDiTesto 10647">
          <a:extLst>
            <a:ext uri="{FF2B5EF4-FFF2-40B4-BE49-F238E27FC236}">
              <a16:creationId xmlns:a16="http://schemas.microsoft.com/office/drawing/2014/main" id="{E1AE804E-190A-49F5-AA3C-D08537B285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649" name="CasellaDiTesto 10648">
          <a:extLst>
            <a:ext uri="{FF2B5EF4-FFF2-40B4-BE49-F238E27FC236}">
              <a16:creationId xmlns:a16="http://schemas.microsoft.com/office/drawing/2014/main" id="{5E61AD06-6B73-43E8-BB0E-B6078B4583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650" name="CasellaDiTesto 10649">
          <a:extLst>
            <a:ext uri="{FF2B5EF4-FFF2-40B4-BE49-F238E27FC236}">
              <a16:creationId xmlns:a16="http://schemas.microsoft.com/office/drawing/2014/main" id="{DD67B4E8-DD15-4FD4-8B88-F0CDDD7B019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51" name="CasellaDiTesto 10650">
          <a:extLst>
            <a:ext uri="{FF2B5EF4-FFF2-40B4-BE49-F238E27FC236}">
              <a16:creationId xmlns:a16="http://schemas.microsoft.com/office/drawing/2014/main" id="{6B76EEE5-45E2-43AE-BCC7-23E13C7487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52" name="CasellaDiTesto 10651">
          <a:extLst>
            <a:ext uri="{FF2B5EF4-FFF2-40B4-BE49-F238E27FC236}">
              <a16:creationId xmlns:a16="http://schemas.microsoft.com/office/drawing/2014/main" id="{BCC404A3-5479-41BC-8C69-39721635B4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53" name="CasellaDiTesto 10652">
          <a:extLst>
            <a:ext uri="{FF2B5EF4-FFF2-40B4-BE49-F238E27FC236}">
              <a16:creationId xmlns:a16="http://schemas.microsoft.com/office/drawing/2014/main" id="{6B31C300-20F6-4B79-8F79-5181421BCE9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54" name="CasellaDiTesto 10653">
          <a:extLst>
            <a:ext uri="{FF2B5EF4-FFF2-40B4-BE49-F238E27FC236}">
              <a16:creationId xmlns:a16="http://schemas.microsoft.com/office/drawing/2014/main" id="{8E379046-D6E8-43A7-BE9D-70181E2D1A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55" name="CasellaDiTesto 10654">
          <a:extLst>
            <a:ext uri="{FF2B5EF4-FFF2-40B4-BE49-F238E27FC236}">
              <a16:creationId xmlns:a16="http://schemas.microsoft.com/office/drawing/2014/main" id="{3FE7303B-596E-4913-940F-A231A02ED2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56" name="CasellaDiTesto 10655">
          <a:extLst>
            <a:ext uri="{FF2B5EF4-FFF2-40B4-BE49-F238E27FC236}">
              <a16:creationId xmlns:a16="http://schemas.microsoft.com/office/drawing/2014/main" id="{19430F03-09C9-43C6-9AD7-75903FA1FA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57" name="CasellaDiTesto 10656">
          <a:extLst>
            <a:ext uri="{FF2B5EF4-FFF2-40B4-BE49-F238E27FC236}">
              <a16:creationId xmlns:a16="http://schemas.microsoft.com/office/drawing/2014/main" id="{99047D43-045D-4516-B941-CD8D58C345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58" name="CasellaDiTesto 10657">
          <a:extLst>
            <a:ext uri="{FF2B5EF4-FFF2-40B4-BE49-F238E27FC236}">
              <a16:creationId xmlns:a16="http://schemas.microsoft.com/office/drawing/2014/main" id="{09BB056C-40A9-4A71-AD34-254B1C945E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59" name="CasellaDiTesto 10658">
          <a:extLst>
            <a:ext uri="{FF2B5EF4-FFF2-40B4-BE49-F238E27FC236}">
              <a16:creationId xmlns:a16="http://schemas.microsoft.com/office/drawing/2014/main" id="{010123DE-535D-4FA7-B322-C41E6A9566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60" name="CasellaDiTesto 10659">
          <a:extLst>
            <a:ext uri="{FF2B5EF4-FFF2-40B4-BE49-F238E27FC236}">
              <a16:creationId xmlns:a16="http://schemas.microsoft.com/office/drawing/2014/main" id="{569D1CA1-F4B4-4EAD-A2AB-4E5F4406463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61" name="CasellaDiTesto 10660">
          <a:extLst>
            <a:ext uri="{FF2B5EF4-FFF2-40B4-BE49-F238E27FC236}">
              <a16:creationId xmlns:a16="http://schemas.microsoft.com/office/drawing/2014/main" id="{84CCC65C-6FA0-4A3A-BB8A-069ACC54A9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62" name="CasellaDiTesto 10661">
          <a:extLst>
            <a:ext uri="{FF2B5EF4-FFF2-40B4-BE49-F238E27FC236}">
              <a16:creationId xmlns:a16="http://schemas.microsoft.com/office/drawing/2014/main" id="{F817DDA5-8EB5-4223-B2F1-1FD823B4E1F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63" name="CasellaDiTesto 10662">
          <a:extLst>
            <a:ext uri="{FF2B5EF4-FFF2-40B4-BE49-F238E27FC236}">
              <a16:creationId xmlns:a16="http://schemas.microsoft.com/office/drawing/2014/main" id="{6B7776B7-0BCD-45D7-B220-766823BBE64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64" name="CasellaDiTesto 10663">
          <a:extLst>
            <a:ext uri="{FF2B5EF4-FFF2-40B4-BE49-F238E27FC236}">
              <a16:creationId xmlns:a16="http://schemas.microsoft.com/office/drawing/2014/main" id="{B839C94B-51E4-4FC7-B7A8-440A75AA54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65" name="CasellaDiTesto 10664">
          <a:extLst>
            <a:ext uri="{FF2B5EF4-FFF2-40B4-BE49-F238E27FC236}">
              <a16:creationId xmlns:a16="http://schemas.microsoft.com/office/drawing/2014/main" id="{03B7CA6C-FE41-4841-980F-8C1EA377ABC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666" name="CasellaDiTesto 10665">
          <a:extLst>
            <a:ext uri="{FF2B5EF4-FFF2-40B4-BE49-F238E27FC236}">
              <a16:creationId xmlns:a16="http://schemas.microsoft.com/office/drawing/2014/main" id="{DC85FD28-0A38-407A-857C-013D5E284C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667" name="CasellaDiTesto 10666">
          <a:extLst>
            <a:ext uri="{FF2B5EF4-FFF2-40B4-BE49-F238E27FC236}">
              <a16:creationId xmlns:a16="http://schemas.microsoft.com/office/drawing/2014/main" id="{3E319302-C315-4034-A067-FEC440ED49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668" name="CasellaDiTesto 10667">
          <a:extLst>
            <a:ext uri="{FF2B5EF4-FFF2-40B4-BE49-F238E27FC236}">
              <a16:creationId xmlns:a16="http://schemas.microsoft.com/office/drawing/2014/main" id="{BDA54E8B-B390-4F7E-95D7-57076B412D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69" name="CasellaDiTesto 10668">
          <a:extLst>
            <a:ext uri="{FF2B5EF4-FFF2-40B4-BE49-F238E27FC236}">
              <a16:creationId xmlns:a16="http://schemas.microsoft.com/office/drawing/2014/main" id="{83AC29D7-2AC9-46D3-B99F-3CFA8A83DA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70" name="CasellaDiTesto 10669">
          <a:extLst>
            <a:ext uri="{FF2B5EF4-FFF2-40B4-BE49-F238E27FC236}">
              <a16:creationId xmlns:a16="http://schemas.microsoft.com/office/drawing/2014/main" id="{8910B753-7F2E-496E-B25C-4CB3D29A43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71" name="CasellaDiTesto 10670">
          <a:extLst>
            <a:ext uri="{FF2B5EF4-FFF2-40B4-BE49-F238E27FC236}">
              <a16:creationId xmlns:a16="http://schemas.microsoft.com/office/drawing/2014/main" id="{EEFEDB66-68C0-4001-9DBC-C80F473377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72" name="CasellaDiTesto 10671">
          <a:extLst>
            <a:ext uri="{FF2B5EF4-FFF2-40B4-BE49-F238E27FC236}">
              <a16:creationId xmlns:a16="http://schemas.microsoft.com/office/drawing/2014/main" id="{580BE10A-92D7-42D1-9E04-60C1FE0A18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73" name="CasellaDiTesto 10672">
          <a:extLst>
            <a:ext uri="{FF2B5EF4-FFF2-40B4-BE49-F238E27FC236}">
              <a16:creationId xmlns:a16="http://schemas.microsoft.com/office/drawing/2014/main" id="{725346F0-1B24-43B2-980B-3BFC02123C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74" name="CasellaDiTesto 10673">
          <a:extLst>
            <a:ext uri="{FF2B5EF4-FFF2-40B4-BE49-F238E27FC236}">
              <a16:creationId xmlns:a16="http://schemas.microsoft.com/office/drawing/2014/main" id="{B589CFB1-BD70-418E-8A61-2FD472CE9F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675" name="CasellaDiTesto 10674">
          <a:extLst>
            <a:ext uri="{FF2B5EF4-FFF2-40B4-BE49-F238E27FC236}">
              <a16:creationId xmlns:a16="http://schemas.microsoft.com/office/drawing/2014/main" id="{CCBFF6D8-941C-42B6-9211-42F85DE58B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76" name="CasellaDiTesto 10675">
          <a:extLst>
            <a:ext uri="{FF2B5EF4-FFF2-40B4-BE49-F238E27FC236}">
              <a16:creationId xmlns:a16="http://schemas.microsoft.com/office/drawing/2014/main" id="{9E2FBECB-B18A-4A89-AEA6-D3685B2A7D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677" name="CasellaDiTesto 10676">
          <a:extLst>
            <a:ext uri="{FF2B5EF4-FFF2-40B4-BE49-F238E27FC236}">
              <a16:creationId xmlns:a16="http://schemas.microsoft.com/office/drawing/2014/main" id="{423E3485-6204-4A9D-82F6-E87BAB7B61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78" name="CasellaDiTesto 10677">
          <a:extLst>
            <a:ext uri="{FF2B5EF4-FFF2-40B4-BE49-F238E27FC236}">
              <a16:creationId xmlns:a16="http://schemas.microsoft.com/office/drawing/2014/main" id="{34A1BFDF-C6DB-4C00-9140-74760A203D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0679" name="CasellaDiTesto 10678">
          <a:extLst>
            <a:ext uri="{FF2B5EF4-FFF2-40B4-BE49-F238E27FC236}">
              <a16:creationId xmlns:a16="http://schemas.microsoft.com/office/drawing/2014/main" id="{7E9B42A2-03EB-4FC3-82D4-165A28EC39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80" name="CasellaDiTesto 10679">
          <a:extLst>
            <a:ext uri="{FF2B5EF4-FFF2-40B4-BE49-F238E27FC236}">
              <a16:creationId xmlns:a16="http://schemas.microsoft.com/office/drawing/2014/main" id="{9AFAC313-103B-43F5-AC9F-BE43678459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81" name="CasellaDiTesto 10680">
          <a:extLst>
            <a:ext uri="{FF2B5EF4-FFF2-40B4-BE49-F238E27FC236}">
              <a16:creationId xmlns:a16="http://schemas.microsoft.com/office/drawing/2014/main" id="{A7EDBCC4-941E-4B14-B386-155B117766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82" name="CasellaDiTesto 10681">
          <a:extLst>
            <a:ext uri="{FF2B5EF4-FFF2-40B4-BE49-F238E27FC236}">
              <a16:creationId xmlns:a16="http://schemas.microsoft.com/office/drawing/2014/main" id="{1B1A74BB-E3D6-404A-8C1C-31118216A7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0683" name="CasellaDiTesto 10682">
          <a:extLst>
            <a:ext uri="{FF2B5EF4-FFF2-40B4-BE49-F238E27FC236}">
              <a16:creationId xmlns:a16="http://schemas.microsoft.com/office/drawing/2014/main" id="{B1197813-E93E-4317-9D47-572AEDA2BBC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84" name="CasellaDiTesto 10683">
          <a:extLst>
            <a:ext uri="{FF2B5EF4-FFF2-40B4-BE49-F238E27FC236}">
              <a16:creationId xmlns:a16="http://schemas.microsoft.com/office/drawing/2014/main" id="{6E6F7113-B691-4EC3-ABFA-DD3A9F54A5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85" name="CasellaDiTesto 10684">
          <a:extLst>
            <a:ext uri="{FF2B5EF4-FFF2-40B4-BE49-F238E27FC236}">
              <a16:creationId xmlns:a16="http://schemas.microsoft.com/office/drawing/2014/main" id="{5F31C558-1E3A-41F4-B67C-9AF9A53089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86" name="CasellaDiTesto 10685">
          <a:extLst>
            <a:ext uri="{FF2B5EF4-FFF2-40B4-BE49-F238E27FC236}">
              <a16:creationId xmlns:a16="http://schemas.microsoft.com/office/drawing/2014/main" id="{5347F615-31D6-422C-9F80-53E65DD629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87" name="CasellaDiTesto 10686">
          <a:extLst>
            <a:ext uri="{FF2B5EF4-FFF2-40B4-BE49-F238E27FC236}">
              <a16:creationId xmlns:a16="http://schemas.microsoft.com/office/drawing/2014/main" id="{D1F8BB44-137D-41F4-AD5F-ED56B2D8C3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88" name="CasellaDiTesto 10687">
          <a:extLst>
            <a:ext uri="{FF2B5EF4-FFF2-40B4-BE49-F238E27FC236}">
              <a16:creationId xmlns:a16="http://schemas.microsoft.com/office/drawing/2014/main" id="{3F3BAC47-1F41-4B40-A583-AC45A16DF9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89" name="CasellaDiTesto 10688">
          <a:extLst>
            <a:ext uri="{FF2B5EF4-FFF2-40B4-BE49-F238E27FC236}">
              <a16:creationId xmlns:a16="http://schemas.microsoft.com/office/drawing/2014/main" id="{63D36FB3-D3BE-434E-9B3A-4D2B132810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90" name="CasellaDiTesto 10689">
          <a:extLst>
            <a:ext uri="{FF2B5EF4-FFF2-40B4-BE49-F238E27FC236}">
              <a16:creationId xmlns:a16="http://schemas.microsoft.com/office/drawing/2014/main" id="{86DCF1F3-0B3C-4563-9AA6-9F93FCBE36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0691" name="CasellaDiTesto 10690">
          <a:extLst>
            <a:ext uri="{FF2B5EF4-FFF2-40B4-BE49-F238E27FC236}">
              <a16:creationId xmlns:a16="http://schemas.microsoft.com/office/drawing/2014/main" id="{04F593FA-6D72-4ACD-831E-4995047BFF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92" name="CasellaDiTesto 10691">
          <a:extLst>
            <a:ext uri="{FF2B5EF4-FFF2-40B4-BE49-F238E27FC236}">
              <a16:creationId xmlns:a16="http://schemas.microsoft.com/office/drawing/2014/main" id="{E8A7546B-F65B-4E1C-A1E6-BC18A30FEC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93" name="CasellaDiTesto 10692">
          <a:extLst>
            <a:ext uri="{FF2B5EF4-FFF2-40B4-BE49-F238E27FC236}">
              <a16:creationId xmlns:a16="http://schemas.microsoft.com/office/drawing/2014/main" id="{E1514CAD-6346-410D-BB75-C9F520CBAB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94" name="CasellaDiTesto 10693">
          <a:extLst>
            <a:ext uri="{FF2B5EF4-FFF2-40B4-BE49-F238E27FC236}">
              <a16:creationId xmlns:a16="http://schemas.microsoft.com/office/drawing/2014/main" id="{AC7155C5-49E6-4337-B31C-317275E2D1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95" name="CasellaDiTesto 10694">
          <a:extLst>
            <a:ext uri="{FF2B5EF4-FFF2-40B4-BE49-F238E27FC236}">
              <a16:creationId xmlns:a16="http://schemas.microsoft.com/office/drawing/2014/main" id="{ED0D7AD8-60BD-4923-9832-B6359CB9217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96" name="CasellaDiTesto 10695">
          <a:extLst>
            <a:ext uri="{FF2B5EF4-FFF2-40B4-BE49-F238E27FC236}">
              <a16:creationId xmlns:a16="http://schemas.microsoft.com/office/drawing/2014/main" id="{A4A3D961-770B-4731-AEC6-F5901CF868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97" name="CasellaDiTesto 10696">
          <a:extLst>
            <a:ext uri="{FF2B5EF4-FFF2-40B4-BE49-F238E27FC236}">
              <a16:creationId xmlns:a16="http://schemas.microsoft.com/office/drawing/2014/main" id="{58C5E0B6-4C60-4296-AD76-7D5045F24B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698" name="CasellaDiTesto 10697">
          <a:extLst>
            <a:ext uri="{FF2B5EF4-FFF2-40B4-BE49-F238E27FC236}">
              <a16:creationId xmlns:a16="http://schemas.microsoft.com/office/drawing/2014/main" id="{968B6C51-CDB0-411F-AD3D-74D232981CE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699" name="CasellaDiTesto 10698">
          <a:extLst>
            <a:ext uri="{FF2B5EF4-FFF2-40B4-BE49-F238E27FC236}">
              <a16:creationId xmlns:a16="http://schemas.microsoft.com/office/drawing/2014/main" id="{FD861051-BD95-4397-9219-88774DBBD8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700" name="CasellaDiTesto 10699">
          <a:extLst>
            <a:ext uri="{FF2B5EF4-FFF2-40B4-BE49-F238E27FC236}">
              <a16:creationId xmlns:a16="http://schemas.microsoft.com/office/drawing/2014/main" id="{6D1D1027-ADD4-4A46-A59A-B9AE99EEE6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701" name="CasellaDiTesto 10700">
          <a:extLst>
            <a:ext uri="{FF2B5EF4-FFF2-40B4-BE49-F238E27FC236}">
              <a16:creationId xmlns:a16="http://schemas.microsoft.com/office/drawing/2014/main" id="{76F87B77-D055-4FE3-9FFB-DCFA04D2AE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702" name="CasellaDiTesto 10701">
          <a:extLst>
            <a:ext uri="{FF2B5EF4-FFF2-40B4-BE49-F238E27FC236}">
              <a16:creationId xmlns:a16="http://schemas.microsoft.com/office/drawing/2014/main" id="{EA520CB5-DBA8-4824-8F25-9264628935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0703" name="CasellaDiTesto 10702">
          <a:extLst>
            <a:ext uri="{FF2B5EF4-FFF2-40B4-BE49-F238E27FC236}">
              <a16:creationId xmlns:a16="http://schemas.microsoft.com/office/drawing/2014/main" id="{92AB4A35-81E0-479C-8C1E-01741692DD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704" name="CasellaDiTesto 10703">
          <a:extLst>
            <a:ext uri="{FF2B5EF4-FFF2-40B4-BE49-F238E27FC236}">
              <a16:creationId xmlns:a16="http://schemas.microsoft.com/office/drawing/2014/main" id="{8BF7A96A-903B-4352-8F40-8696DC7B26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705" name="CasellaDiTesto 10704">
          <a:extLst>
            <a:ext uri="{FF2B5EF4-FFF2-40B4-BE49-F238E27FC236}">
              <a16:creationId xmlns:a16="http://schemas.microsoft.com/office/drawing/2014/main" id="{30F49862-3A20-4511-952D-3AC6C90847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706" name="CasellaDiTesto 10705">
          <a:extLst>
            <a:ext uri="{FF2B5EF4-FFF2-40B4-BE49-F238E27FC236}">
              <a16:creationId xmlns:a16="http://schemas.microsoft.com/office/drawing/2014/main" id="{8A1D54BB-2FF6-47A5-86F3-6C40AD25C89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707" name="CasellaDiTesto 10706">
          <a:extLst>
            <a:ext uri="{FF2B5EF4-FFF2-40B4-BE49-F238E27FC236}">
              <a16:creationId xmlns:a16="http://schemas.microsoft.com/office/drawing/2014/main" id="{2F990DD8-ABF5-4662-9282-E3F74527834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708" name="CasellaDiTesto 10707">
          <a:extLst>
            <a:ext uri="{FF2B5EF4-FFF2-40B4-BE49-F238E27FC236}">
              <a16:creationId xmlns:a16="http://schemas.microsoft.com/office/drawing/2014/main" id="{32B070A6-7DE2-45C6-B680-C7F9D6C0CA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709" name="CasellaDiTesto 10708">
          <a:extLst>
            <a:ext uri="{FF2B5EF4-FFF2-40B4-BE49-F238E27FC236}">
              <a16:creationId xmlns:a16="http://schemas.microsoft.com/office/drawing/2014/main" id="{5E75890B-CB92-45A2-9537-6B6B5264CB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710" name="CasellaDiTesto 10709">
          <a:extLst>
            <a:ext uri="{FF2B5EF4-FFF2-40B4-BE49-F238E27FC236}">
              <a16:creationId xmlns:a16="http://schemas.microsoft.com/office/drawing/2014/main" id="{B3225FA5-9D4E-49FA-9437-784F58793E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11" name="CasellaDiTesto 10710">
          <a:extLst>
            <a:ext uri="{FF2B5EF4-FFF2-40B4-BE49-F238E27FC236}">
              <a16:creationId xmlns:a16="http://schemas.microsoft.com/office/drawing/2014/main" id="{FA73FD2F-6BB8-4195-AE53-A98282D1A0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12" name="CasellaDiTesto 10711">
          <a:extLst>
            <a:ext uri="{FF2B5EF4-FFF2-40B4-BE49-F238E27FC236}">
              <a16:creationId xmlns:a16="http://schemas.microsoft.com/office/drawing/2014/main" id="{A682B355-D2D9-44A7-915E-260BC3E7C3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13" name="CasellaDiTesto 10712">
          <a:extLst>
            <a:ext uri="{FF2B5EF4-FFF2-40B4-BE49-F238E27FC236}">
              <a16:creationId xmlns:a16="http://schemas.microsoft.com/office/drawing/2014/main" id="{575FF12B-0DFF-474E-B3B8-3CC334670B5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14" name="CasellaDiTesto 10713">
          <a:extLst>
            <a:ext uri="{FF2B5EF4-FFF2-40B4-BE49-F238E27FC236}">
              <a16:creationId xmlns:a16="http://schemas.microsoft.com/office/drawing/2014/main" id="{015C3008-15B5-40C8-BED2-3E85D19A77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15" name="CasellaDiTesto 10714">
          <a:extLst>
            <a:ext uri="{FF2B5EF4-FFF2-40B4-BE49-F238E27FC236}">
              <a16:creationId xmlns:a16="http://schemas.microsoft.com/office/drawing/2014/main" id="{455B89CD-CD91-4EE3-9547-3D27788F80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16" name="CasellaDiTesto 10715">
          <a:extLst>
            <a:ext uri="{FF2B5EF4-FFF2-40B4-BE49-F238E27FC236}">
              <a16:creationId xmlns:a16="http://schemas.microsoft.com/office/drawing/2014/main" id="{98089467-5CC9-43BB-826B-A43BA79010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17" name="CasellaDiTesto 10716">
          <a:extLst>
            <a:ext uri="{FF2B5EF4-FFF2-40B4-BE49-F238E27FC236}">
              <a16:creationId xmlns:a16="http://schemas.microsoft.com/office/drawing/2014/main" id="{1DD02A57-FB46-4D1E-ABA6-A7B789BB60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18" name="CasellaDiTesto 10717">
          <a:extLst>
            <a:ext uri="{FF2B5EF4-FFF2-40B4-BE49-F238E27FC236}">
              <a16:creationId xmlns:a16="http://schemas.microsoft.com/office/drawing/2014/main" id="{399A1B1F-871A-4378-A3C7-CC6503CE35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19" name="CasellaDiTesto 10718">
          <a:extLst>
            <a:ext uri="{FF2B5EF4-FFF2-40B4-BE49-F238E27FC236}">
              <a16:creationId xmlns:a16="http://schemas.microsoft.com/office/drawing/2014/main" id="{D1BE05C6-CA6B-4D65-9AAC-AD5C521B7C8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20" name="CasellaDiTesto 10719">
          <a:extLst>
            <a:ext uri="{FF2B5EF4-FFF2-40B4-BE49-F238E27FC236}">
              <a16:creationId xmlns:a16="http://schemas.microsoft.com/office/drawing/2014/main" id="{BD708B89-0D27-49F8-AD19-FC4AAE3533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21" name="CasellaDiTesto 10720">
          <a:extLst>
            <a:ext uri="{FF2B5EF4-FFF2-40B4-BE49-F238E27FC236}">
              <a16:creationId xmlns:a16="http://schemas.microsoft.com/office/drawing/2014/main" id="{26C9CAD6-FA76-43A9-A9F5-AB3772E780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22" name="CasellaDiTesto 10721">
          <a:extLst>
            <a:ext uri="{FF2B5EF4-FFF2-40B4-BE49-F238E27FC236}">
              <a16:creationId xmlns:a16="http://schemas.microsoft.com/office/drawing/2014/main" id="{8B28E046-CFD8-4D1C-B384-235EA34F0E1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23" name="CasellaDiTesto 10722">
          <a:extLst>
            <a:ext uri="{FF2B5EF4-FFF2-40B4-BE49-F238E27FC236}">
              <a16:creationId xmlns:a16="http://schemas.microsoft.com/office/drawing/2014/main" id="{64267D4B-ED39-4FB1-9F02-E7D4C7FAC3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24" name="CasellaDiTesto 10723">
          <a:extLst>
            <a:ext uri="{FF2B5EF4-FFF2-40B4-BE49-F238E27FC236}">
              <a16:creationId xmlns:a16="http://schemas.microsoft.com/office/drawing/2014/main" id="{19523820-A315-4315-B8AB-D0978EDB39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25" name="CasellaDiTesto 10724">
          <a:extLst>
            <a:ext uri="{FF2B5EF4-FFF2-40B4-BE49-F238E27FC236}">
              <a16:creationId xmlns:a16="http://schemas.microsoft.com/office/drawing/2014/main" id="{1FD2B396-2756-4379-9000-C0FF949A51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26" name="CasellaDiTesto 10725">
          <a:extLst>
            <a:ext uri="{FF2B5EF4-FFF2-40B4-BE49-F238E27FC236}">
              <a16:creationId xmlns:a16="http://schemas.microsoft.com/office/drawing/2014/main" id="{240DB1C3-9E91-4BF9-9AC0-366E262DF9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27" name="CasellaDiTesto 10726">
          <a:extLst>
            <a:ext uri="{FF2B5EF4-FFF2-40B4-BE49-F238E27FC236}">
              <a16:creationId xmlns:a16="http://schemas.microsoft.com/office/drawing/2014/main" id="{8CA2644D-2076-4690-A0F3-8E00E6D98F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28" name="CasellaDiTesto 10727">
          <a:extLst>
            <a:ext uri="{FF2B5EF4-FFF2-40B4-BE49-F238E27FC236}">
              <a16:creationId xmlns:a16="http://schemas.microsoft.com/office/drawing/2014/main" id="{9BCE744F-920A-460F-9562-DFCDA474DE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29" name="CasellaDiTesto 10728">
          <a:extLst>
            <a:ext uri="{FF2B5EF4-FFF2-40B4-BE49-F238E27FC236}">
              <a16:creationId xmlns:a16="http://schemas.microsoft.com/office/drawing/2014/main" id="{A0D47219-4DE2-45D2-8AC4-579E6130AD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30" name="CasellaDiTesto 10729">
          <a:extLst>
            <a:ext uri="{FF2B5EF4-FFF2-40B4-BE49-F238E27FC236}">
              <a16:creationId xmlns:a16="http://schemas.microsoft.com/office/drawing/2014/main" id="{08CB005F-C4D8-4690-BC5C-674AB078F82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31" name="CasellaDiTesto 10730">
          <a:extLst>
            <a:ext uri="{FF2B5EF4-FFF2-40B4-BE49-F238E27FC236}">
              <a16:creationId xmlns:a16="http://schemas.microsoft.com/office/drawing/2014/main" id="{55DC533A-A7B7-4814-B6B1-32AEAFBD27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32" name="CasellaDiTesto 10731">
          <a:extLst>
            <a:ext uri="{FF2B5EF4-FFF2-40B4-BE49-F238E27FC236}">
              <a16:creationId xmlns:a16="http://schemas.microsoft.com/office/drawing/2014/main" id="{4B33B5F9-0F0F-42D4-9EA6-250B2FC232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33" name="CasellaDiTesto 10732">
          <a:extLst>
            <a:ext uri="{FF2B5EF4-FFF2-40B4-BE49-F238E27FC236}">
              <a16:creationId xmlns:a16="http://schemas.microsoft.com/office/drawing/2014/main" id="{518720A3-2310-421C-AC16-4EEB5FE4758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34" name="CasellaDiTesto 10733">
          <a:extLst>
            <a:ext uri="{FF2B5EF4-FFF2-40B4-BE49-F238E27FC236}">
              <a16:creationId xmlns:a16="http://schemas.microsoft.com/office/drawing/2014/main" id="{9AC961CD-C5C1-4357-AC10-7F5E9856676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35" name="CasellaDiTesto 10734">
          <a:extLst>
            <a:ext uri="{FF2B5EF4-FFF2-40B4-BE49-F238E27FC236}">
              <a16:creationId xmlns:a16="http://schemas.microsoft.com/office/drawing/2014/main" id="{4F1FD9E8-701D-483A-8A46-AFB7708E198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36" name="CasellaDiTesto 10735">
          <a:extLst>
            <a:ext uri="{FF2B5EF4-FFF2-40B4-BE49-F238E27FC236}">
              <a16:creationId xmlns:a16="http://schemas.microsoft.com/office/drawing/2014/main" id="{D6BD1F39-77CA-4E05-8583-9E1ECD18E6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37" name="CasellaDiTesto 10736">
          <a:extLst>
            <a:ext uri="{FF2B5EF4-FFF2-40B4-BE49-F238E27FC236}">
              <a16:creationId xmlns:a16="http://schemas.microsoft.com/office/drawing/2014/main" id="{E55EA655-2E90-4002-BC61-75620950FD6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38" name="CasellaDiTesto 10737">
          <a:extLst>
            <a:ext uri="{FF2B5EF4-FFF2-40B4-BE49-F238E27FC236}">
              <a16:creationId xmlns:a16="http://schemas.microsoft.com/office/drawing/2014/main" id="{9EA6CABE-74B4-4AFE-975C-7A610F918E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39" name="CasellaDiTesto 10738">
          <a:extLst>
            <a:ext uri="{FF2B5EF4-FFF2-40B4-BE49-F238E27FC236}">
              <a16:creationId xmlns:a16="http://schemas.microsoft.com/office/drawing/2014/main" id="{D5990330-0C31-4CAB-B36E-241F7FA1C9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40" name="CasellaDiTesto 10739">
          <a:extLst>
            <a:ext uri="{FF2B5EF4-FFF2-40B4-BE49-F238E27FC236}">
              <a16:creationId xmlns:a16="http://schemas.microsoft.com/office/drawing/2014/main" id="{6D446583-20CE-498A-ABA2-F3442A9C6E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41" name="CasellaDiTesto 10740">
          <a:extLst>
            <a:ext uri="{FF2B5EF4-FFF2-40B4-BE49-F238E27FC236}">
              <a16:creationId xmlns:a16="http://schemas.microsoft.com/office/drawing/2014/main" id="{C91A6C7D-9A15-4708-94B5-31C2E4D791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42" name="CasellaDiTesto 10741">
          <a:extLst>
            <a:ext uri="{FF2B5EF4-FFF2-40B4-BE49-F238E27FC236}">
              <a16:creationId xmlns:a16="http://schemas.microsoft.com/office/drawing/2014/main" id="{A3464A39-897B-412B-A657-E6958AF8EC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43" name="CasellaDiTesto 10742">
          <a:extLst>
            <a:ext uri="{FF2B5EF4-FFF2-40B4-BE49-F238E27FC236}">
              <a16:creationId xmlns:a16="http://schemas.microsoft.com/office/drawing/2014/main" id="{79DF780A-A5BB-42D1-8A31-69F8BBF4F1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44" name="CasellaDiTesto 10743">
          <a:extLst>
            <a:ext uri="{FF2B5EF4-FFF2-40B4-BE49-F238E27FC236}">
              <a16:creationId xmlns:a16="http://schemas.microsoft.com/office/drawing/2014/main" id="{55541804-DB5C-4FA0-ACFD-D9072706D48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45" name="CasellaDiTesto 10744">
          <a:extLst>
            <a:ext uri="{FF2B5EF4-FFF2-40B4-BE49-F238E27FC236}">
              <a16:creationId xmlns:a16="http://schemas.microsoft.com/office/drawing/2014/main" id="{05D3480B-A447-4470-A288-E402B56237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46" name="CasellaDiTesto 10745">
          <a:extLst>
            <a:ext uri="{FF2B5EF4-FFF2-40B4-BE49-F238E27FC236}">
              <a16:creationId xmlns:a16="http://schemas.microsoft.com/office/drawing/2014/main" id="{DB9CDA14-D210-4A46-A047-0B7C35E51F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47" name="CasellaDiTesto 10746">
          <a:extLst>
            <a:ext uri="{FF2B5EF4-FFF2-40B4-BE49-F238E27FC236}">
              <a16:creationId xmlns:a16="http://schemas.microsoft.com/office/drawing/2014/main" id="{8A76C7B4-0A0A-40B5-BAED-F30C925D52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48" name="CasellaDiTesto 10747">
          <a:extLst>
            <a:ext uri="{FF2B5EF4-FFF2-40B4-BE49-F238E27FC236}">
              <a16:creationId xmlns:a16="http://schemas.microsoft.com/office/drawing/2014/main" id="{1C3278D5-5A2D-458C-83A7-4AC8B3B44D3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49" name="CasellaDiTesto 10748">
          <a:extLst>
            <a:ext uri="{FF2B5EF4-FFF2-40B4-BE49-F238E27FC236}">
              <a16:creationId xmlns:a16="http://schemas.microsoft.com/office/drawing/2014/main" id="{3F29081A-E75C-4E34-AC04-DB189059CD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750" name="CasellaDiTesto 10749">
          <a:extLst>
            <a:ext uri="{FF2B5EF4-FFF2-40B4-BE49-F238E27FC236}">
              <a16:creationId xmlns:a16="http://schemas.microsoft.com/office/drawing/2014/main" id="{D60B590E-8AD8-4EA9-8BEB-2AD68F068DC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751" name="CasellaDiTesto 10750">
          <a:extLst>
            <a:ext uri="{FF2B5EF4-FFF2-40B4-BE49-F238E27FC236}">
              <a16:creationId xmlns:a16="http://schemas.microsoft.com/office/drawing/2014/main" id="{F548F1A0-C73E-4318-87B6-B15C50394E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752" name="CasellaDiTesto 10751">
          <a:extLst>
            <a:ext uri="{FF2B5EF4-FFF2-40B4-BE49-F238E27FC236}">
              <a16:creationId xmlns:a16="http://schemas.microsoft.com/office/drawing/2014/main" id="{8570C557-25E6-47DD-941F-702DCDDBB73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53" name="CasellaDiTesto 10752">
          <a:extLst>
            <a:ext uri="{FF2B5EF4-FFF2-40B4-BE49-F238E27FC236}">
              <a16:creationId xmlns:a16="http://schemas.microsoft.com/office/drawing/2014/main" id="{BBBF2587-8B9F-4CDD-A565-A613BDF7AE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54" name="CasellaDiTesto 10753">
          <a:extLst>
            <a:ext uri="{FF2B5EF4-FFF2-40B4-BE49-F238E27FC236}">
              <a16:creationId xmlns:a16="http://schemas.microsoft.com/office/drawing/2014/main" id="{A469577E-A516-4261-8AEE-95DF9A9C00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55" name="CasellaDiTesto 10754">
          <a:extLst>
            <a:ext uri="{FF2B5EF4-FFF2-40B4-BE49-F238E27FC236}">
              <a16:creationId xmlns:a16="http://schemas.microsoft.com/office/drawing/2014/main" id="{CC0825E8-19FA-454D-BDF9-0EE25D95DA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56" name="CasellaDiTesto 10755">
          <a:extLst>
            <a:ext uri="{FF2B5EF4-FFF2-40B4-BE49-F238E27FC236}">
              <a16:creationId xmlns:a16="http://schemas.microsoft.com/office/drawing/2014/main" id="{504D6621-7669-4D4B-8F94-E53203A0E6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57" name="CasellaDiTesto 10756">
          <a:extLst>
            <a:ext uri="{FF2B5EF4-FFF2-40B4-BE49-F238E27FC236}">
              <a16:creationId xmlns:a16="http://schemas.microsoft.com/office/drawing/2014/main" id="{59AB56A9-A9D4-4FCD-8D06-07A3C495ED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58" name="CasellaDiTesto 10757">
          <a:extLst>
            <a:ext uri="{FF2B5EF4-FFF2-40B4-BE49-F238E27FC236}">
              <a16:creationId xmlns:a16="http://schemas.microsoft.com/office/drawing/2014/main" id="{0A7625E4-1875-4900-90DB-A630985704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59" name="CasellaDiTesto 10758">
          <a:extLst>
            <a:ext uri="{FF2B5EF4-FFF2-40B4-BE49-F238E27FC236}">
              <a16:creationId xmlns:a16="http://schemas.microsoft.com/office/drawing/2014/main" id="{8DD02A5D-FE27-4D0C-B7FE-52A9AF9CCE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60" name="CasellaDiTesto 10759">
          <a:extLst>
            <a:ext uri="{FF2B5EF4-FFF2-40B4-BE49-F238E27FC236}">
              <a16:creationId xmlns:a16="http://schemas.microsoft.com/office/drawing/2014/main" id="{8812A225-68A9-478B-A691-C0E65AFE1B2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61" name="CasellaDiTesto 10760">
          <a:extLst>
            <a:ext uri="{FF2B5EF4-FFF2-40B4-BE49-F238E27FC236}">
              <a16:creationId xmlns:a16="http://schemas.microsoft.com/office/drawing/2014/main" id="{A8F6AF49-2634-4AA3-B4B5-61E34B59D2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62" name="CasellaDiTesto 10761">
          <a:extLst>
            <a:ext uri="{FF2B5EF4-FFF2-40B4-BE49-F238E27FC236}">
              <a16:creationId xmlns:a16="http://schemas.microsoft.com/office/drawing/2014/main" id="{81CB7E2F-0335-4F1A-A4B8-6B2FD0C746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63" name="CasellaDiTesto 10762">
          <a:extLst>
            <a:ext uri="{FF2B5EF4-FFF2-40B4-BE49-F238E27FC236}">
              <a16:creationId xmlns:a16="http://schemas.microsoft.com/office/drawing/2014/main" id="{ACD63F6B-07C6-447F-81D7-E59D51CF9F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64" name="CasellaDiTesto 10763">
          <a:extLst>
            <a:ext uri="{FF2B5EF4-FFF2-40B4-BE49-F238E27FC236}">
              <a16:creationId xmlns:a16="http://schemas.microsoft.com/office/drawing/2014/main" id="{37A1E053-8AB7-4A9B-B122-2CF615B4CA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65" name="CasellaDiTesto 10764">
          <a:extLst>
            <a:ext uri="{FF2B5EF4-FFF2-40B4-BE49-F238E27FC236}">
              <a16:creationId xmlns:a16="http://schemas.microsoft.com/office/drawing/2014/main" id="{AE83C3AB-E6ED-439B-9508-FD4CF9BC4C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66" name="CasellaDiTesto 10765">
          <a:extLst>
            <a:ext uri="{FF2B5EF4-FFF2-40B4-BE49-F238E27FC236}">
              <a16:creationId xmlns:a16="http://schemas.microsoft.com/office/drawing/2014/main" id="{54A531E2-05C4-4894-8E04-85353E207D9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67" name="CasellaDiTesto 10766">
          <a:extLst>
            <a:ext uri="{FF2B5EF4-FFF2-40B4-BE49-F238E27FC236}">
              <a16:creationId xmlns:a16="http://schemas.microsoft.com/office/drawing/2014/main" id="{98B5909C-5328-43A6-9957-6A17CE46857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68" name="CasellaDiTesto 10767">
          <a:extLst>
            <a:ext uri="{FF2B5EF4-FFF2-40B4-BE49-F238E27FC236}">
              <a16:creationId xmlns:a16="http://schemas.microsoft.com/office/drawing/2014/main" id="{9395F93F-3BFA-4DC3-9029-DEBB223D12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69" name="CasellaDiTesto 10768">
          <a:extLst>
            <a:ext uri="{FF2B5EF4-FFF2-40B4-BE49-F238E27FC236}">
              <a16:creationId xmlns:a16="http://schemas.microsoft.com/office/drawing/2014/main" id="{801DC303-8F79-4011-9580-E496F16754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70" name="CasellaDiTesto 10769">
          <a:extLst>
            <a:ext uri="{FF2B5EF4-FFF2-40B4-BE49-F238E27FC236}">
              <a16:creationId xmlns:a16="http://schemas.microsoft.com/office/drawing/2014/main" id="{9B3BA12A-F78E-4F8C-B575-4E84B9C947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71" name="CasellaDiTesto 10770">
          <a:extLst>
            <a:ext uri="{FF2B5EF4-FFF2-40B4-BE49-F238E27FC236}">
              <a16:creationId xmlns:a16="http://schemas.microsoft.com/office/drawing/2014/main" id="{29945A8F-2FF9-4DE0-A8F2-AE38AF19F9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72" name="CasellaDiTesto 10771">
          <a:extLst>
            <a:ext uri="{FF2B5EF4-FFF2-40B4-BE49-F238E27FC236}">
              <a16:creationId xmlns:a16="http://schemas.microsoft.com/office/drawing/2014/main" id="{E772DFFC-4C86-47C2-A9C3-6731F5F1E9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73" name="CasellaDiTesto 10772">
          <a:extLst>
            <a:ext uri="{FF2B5EF4-FFF2-40B4-BE49-F238E27FC236}">
              <a16:creationId xmlns:a16="http://schemas.microsoft.com/office/drawing/2014/main" id="{D75D6FE5-34E0-42F5-BB4C-497D8CDFEA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74" name="CasellaDiTesto 10773">
          <a:extLst>
            <a:ext uri="{FF2B5EF4-FFF2-40B4-BE49-F238E27FC236}">
              <a16:creationId xmlns:a16="http://schemas.microsoft.com/office/drawing/2014/main" id="{B9618A2A-C8ED-46A4-A51D-6A847D3575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75" name="CasellaDiTesto 10774">
          <a:extLst>
            <a:ext uri="{FF2B5EF4-FFF2-40B4-BE49-F238E27FC236}">
              <a16:creationId xmlns:a16="http://schemas.microsoft.com/office/drawing/2014/main" id="{D86BD7A3-9872-40DB-B893-CFACE3D806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76" name="CasellaDiTesto 10775">
          <a:extLst>
            <a:ext uri="{FF2B5EF4-FFF2-40B4-BE49-F238E27FC236}">
              <a16:creationId xmlns:a16="http://schemas.microsoft.com/office/drawing/2014/main" id="{652FE5A6-D402-4F07-8A3A-19F5B160F5A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77" name="CasellaDiTesto 10776">
          <a:extLst>
            <a:ext uri="{FF2B5EF4-FFF2-40B4-BE49-F238E27FC236}">
              <a16:creationId xmlns:a16="http://schemas.microsoft.com/office/drawing/2014/main" id="{1596B968-8A56-46A1-B820-13173307C86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78" name="CasellaDiTesto 10777">
          <a:extLst>
            <a:ext uri="{FF2B5EF4-FFF2-40B4-BE49-F238E27FC236}">
              <a16:creationId xmlns:a16="http://schemas.microsoft.com/office/drawing/2014/main" id="{11ABD0F6-DC8D-4C9F-B5F2-909F8BF513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79" name="CasellaDiTesto 10778">
          <a:extLst>
            <a:ext uri="{FF2B5EF4-FFF2-40B4-BE49-F238E27FC236}">
              <a16:creationId xmlns:a16="http://schemas.microsoft.com/office/drawing/2014/main" id="{A7F86D25-1682-43DE-AA33-65AB469387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80" name="CasellaDiTesto 10779">
          <a:extLst>
            <a:ext uri="{FF2B5EF4-FFF2-40B4-BE49-F238E27FC236}">
              <a16:creationId xmlns:a16="http://schemas.microsoft.com/office/drawing/2014/main" id="{BA8BEB43-CF1F-4B05-B00D-2768ABC282E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81" name="CasellaDiTesto 10780">
          <a:extLst>
            <a:ext uri="{FF2B5EF4-FFF2-40B4-BE49-F238E27FC236}">
              <a16:creationId xmlns:a16="http://schemas.microsoft.com/office/drawing/2014/main" id="{215272CC-27A5-45A6-91D2-DB793C9337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82" name="CasellaDiTesto 10781">
          <a:extLst>
            <a:ext uri="{FF2B5EF4-FFF2-40B4-BE49-F238E27FC236}">
              <a16:creationId xmlns:a16="http://schemas.microsoft.com/office/drawing/2014/main" id="{B5BAAB88-490A-4B63-AF5E-4E96B3C762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83" name="CasellaDiTesto 10782">
          <a:extLst>
            <a:ext uri="{FF2B5EF4-FFF2-40B4-BE49-F238E27FC236}">
              <a16:creationId xmlns:a16="http://schemas.microsoft.com/office/drawing/2014/main" id="{02C33E60-F46E-4193-B97F-395280BCE7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84" name="CasellaDiTesto 10783">
          <a:extLst>
            <a:ext uri="{FF2B5EF4-FFF2-40B4-BE49-F238E27FC236}">
              <a16:creationId xmlns:a16="http://schemas.microsoft.com/office/drawing/2014/main" id="{F1E826B1-36F1-4928-A4F9-704B52197A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85" name="CasellaDiTesto 10784">
          <a:extLst>
            <a:ext uri="{FF2B5EF4-FFF2-40B4-BE49-F238E27FC236}">
              <a16:creationId xmlns:a16="http://schemas.microsoft.com/office/drawing/2014/main" id="{AEE60CB7-33D7-481A-A178-95DD05070FE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86" name="CasellaDiTesto 10785">
          <a:extLst>
            <a:ext uri="{FF2B5EF4-FFF2-40B4-BE49-F238E27FC236}">
              <a16:creationId xmlns:a16="http://schemas.microsoft.com/office/drawing/2014/main" id="{69EA66B1-1A6A-4FA9-A7C9-413A8B41BB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87" name="CasellaDiTesto 10786">
          <a:extLst>
            <a:ext uri="{FF2B5EF4-FFF2-40B4-BE49-F238E27FC236}">
              <a16:creationId xmlns:a16="http://schemas.microsoft.com/office/drawing/2014/main" id="{02C781D9-78EC-46EF-B541-7F7A1C97E1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88" name="CasellaDiTesto 10787">
          <a:extLst>
            <a:ext uri="{FF2B5EF4-FFF2-40B4-BE49-F238E27FC236}">
              <a16:creationId xmlns:a16="http://schemas.microsoft.com/office/drawing/2014/main" id="{58343161-3FBC-4708-8825-701527C966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89" name="CasellaDiTesto 10788">
          <a:extLst>
            <a:ext uri="{FF2B5EF4-FFF2-40B4-BE49-F238E27FC236}">
              <a16:creationId xmlns:a16="http://schemas.microsoft.com/office/drawing/2014/main" id="{3E5079BE-291B-4BA8-83A8-47F7448D2A4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90" name="CasellaDiTesto 10789">
          <a:extLst>
            <a:ext uri="{FF2B5EF4-FFF2-40B4-BE49-F238E27FC236}">
              <a16:creationId xmlns:a16="http://schemas.microsoft.com/office/drawing/2014/main" id="{B988A464-58A4-46C5-8F27-630A79BC5C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91" name="CasellaDiTesto 10790">
          <a:extLst>
            <a:ext uri="{FF2B5EF4-FFF2-40B4-BE49-F238E27FC236}">
              <a16:creationId xmlns:a16="http://schemas.microsoft.com/office/drawing/2014/main" id="{1619171D-D21E-4CFA-A56C-251C98D894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92" name="CasellaDiTesto 10791">
          <a:extLst>
            <a:ext uri="{FF2B5EF4-FFF2-40B4-BE49-F238E27FC236}">
              <a16:creationId xmlns:a16="http://schemas.microsoft.com/office/drawing/2014/main" id="{2C81E8C4-8B30-4483-B4AC-14E5168551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93" name="CasellaDiTesto 10792">
          <a:extLst>
            <a:ext uri="{FF2B5EF4-FFF2-40B4-BE49-F238E27FC236}">
              <a16:creationId xmlns:a16="http://schemas.microsoft.com/office/drawing/2014/main" id="{A09BF651-2531-48EF-9D33-23137256DC3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94" name="CasellaDiTesto 10793">
          <a:extLst>
            <a:ext uri="{FF2B5EF4-FFF2-40B4-BE49-F238E27FC236}">
              <a16:creationId xmlns:a16="http://schemas.microsoft.com/office/drawing/2014/main" id="{3FA3944C-61D4-45BB-A0BD-CE3BDDD44E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95" name="CasellaDiTesto 10794">
          <a:extLst>
            <a:ext uri="{FF2B5EF4-FFF2-40B4-BE49-F238E27FC236}">
              <a16:creationId xmlns:a16="http://schemas.microsoft.com/office/drawing/2014/main" id="{27E11493-6A5F-4D0D-94F7-80D119BF03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96" name="CasellaDiTesto 10795">
          <a:extLst>
            <a:ext uri="{FF2B5EF4-FFF2-40B4-BE49-F238E27FC236}">
              <a16:creationId xmlns:a16="http://schemas.microsoft.com/office/drawing/2014/main" id="{90B2B1C7-D29A-42F3-BA1A-1DA8E093BA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797" name="CasellaDiTesto 10796">
          <a:extLst>
            <a:ext uri="{FF2B5EF4-FFF2-40B4-BE49-F238E27FC236}">
              <a16:creationId xmlns:a16="http://schemas.microsoft.com/office/drawing/2014/main" id="{5BC24FD4-B3C2-4E08-A05D-C70442FDFE3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98" name="CasellaDiTesto 10797">
          <a:extLst>
            <a:ext uri="{FF2B5EF4-FFF2-40B4-BE49-F238E27FC236}">
              <a16:creationId xmlns:a16="http://schemas.microsoft.com/office/drawing/2014/main" id="{1C3D3205-FE46-41D0-B487-981A95195B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799" name="CasellaDiTesto 10798">
          <a:extLst>
            <a:ext uri="{FF2B5EF4-FFF2-40B4-BE49-F238E27FC236}">
              <a16:creationId xmlns:a16="http://schemas.microsoft.com/office/drawing/2014/main" id="{1AA787F1-06E2-42DA-9CA4-9EBFAE24CB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00" name="CasellaDiTesto 10799">
          <a:extLst>
            <a:ext uri="{FF2B5EF4-FFF2-40B4-BE49-F238E27FC236}">
              <a16:creationId xmlns:a16="http://schemas.microsoft.com/office/drawing/2014/main" id="{B9CF0CDE-5DA9-4DFF-BCF5-ACC0E476CC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01" name="CasellaDiTesto 10800">
          <a:extLst>
            <a:ext uri="{FF2B5EF4-FFF2-40B4-BE49-F238E27FC236}">
              <a16:creationId xmlns:a16="http://schemas.microsoft.com/office/drawing/2014/main" id="{5167E158-234E-457C-9035-CAAA302645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02" name="CasellaDiTesto 10801">
          <a:extLst>
            <a:ext uri="{FF2B5EF4-FFF2-40B4-BE49-F238E27FC236}">
              <a16:creationId xmlns:a16="http://schemas.microsoft.com/office/drawing/2014/main" id="{04349CBA-8441-4322-B143-B87B1260B5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03" name="CasellaDiTesto 10802">
          <a:extLst>
            <a:ext uri="{FF2B5EF4-FFF2-40B4-BE49-F238E27FC236}">
              <a16:creationId xmlns:a16="http://schemas.microsoft.com/office/drawing/2014/main" id="{42012D3D-E7F0-4BAE-A033-547ADCFCAE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04" name="CasellaDiTesto 10803">
          <a:extLst>
            <a:ext uri="{FF2B5EF4-FFF2-40B4-BE49-F238E27FC236}">
              <a16:creationId xmlns:a16="http://schemas.microsoft.com/office/drawing/2014/main" id="{78D11C42-E63D-4C2F-BE25-2F5125BDDA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05" name="CasellaDiTesto 10804">
          <a:extLst>
            <a:ext uri="{FF2B5EF4-FFF2-40B4-BE49-F238E27FC236}">
              <a16:creationId xmlns:a16="http://schemas.microsoft.com/office/drawing/2014/main" id="{79C881AD-A948-4566-BB4A-E989F1384B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06" name="CasellaDiTesto 10805">
          <a:extLst>
            <a:ext uri="{FF2B5EF4-FFF2-40B4-BE49-F238E27FC236}">
              <a16:creationId xmlns:a16="http://schemas.microsoft.com/office/drawing/2014/main" id="{6A13B214-4EB9-4005-8531-23F0A8324C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07" name="CasellaDiTesto 10806">
          <a:extLst>
            <a:ext uri="{FF2B5EF4-FFF2-40B4-BE49-F238E27FC236}">
              <a16:creationId xmlns:a16="http://schemas.microsoft.com/office/drawing/2014/main" id="{B9A5D88E-11F5-4C61-8D47-82E8B436E6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08" name="CasellaDiTesto 10807">
          <a:extLst>
            <a:ext uri="{FF2B5EF4-FFF2-40B4-BE49-F238E27FC236}">
              <a16:creationId xmlns:a16="http://schemas.microsoft.com/office/drawing/2014/main" id="{1A6AB177-D201-4913-8CC3-2BBABDF5A0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09" name="CasellaDiTesto 10808">
          <a:extLst>
            <a:ext uri="{FF2B5EF4-FFF2-40B4-BE49-F238E27FC236}">
              <a16:creationId xmlns:a16="http://schemas.microsoft.com/office/drawing/2014/main" id="{51471827-C9F4-44EE-8067-479871A303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10" name="CasellaDiTesto 10809">
          <a:extLst>
            <a:ext uri="{FF2B5EF4-FFF2-40B4-BE49-F238E27FC236}">
              <a16:creationId xmlns:a16="http://schemas.microsoft.com/office/drawing/2014/main" id="{122E462E-E459-46DB-9F88-5B32F3A19B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11" name="CasellaDiTesto 10810">
          <a:extLst>
            <a:ext uri="{FF2B5EF4-FFF2-40B4-BE49-F238E27FC236}">
              <a16:creationId xmlns:a16="http://schemas.microsoft.com/office/drawing/2014/main" id="{57A9F6F2-FCEA-4A76-A0FE-F64EB78DFC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12" name="CasellaDiTesto 10811">
          <a:extLst>
            <a:ext uri="{FF2B5EF4-FFF2-40B4-BE49-F238E27FC236}">
              <a16:creationId xmlns:a16="http://schemas.microsoft.com/office/drawing/2014/main" id="{7EA8723E-1E50-4744-96EB-DFBDEC3A9C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13" name="CasellaDiTesto 10812">
          <a:extLst>
            <a:ext uri="{FF2B5EF4-FFF2-40B4-BE49-F238E27FC236}">
              <a16:creationId xmlns:a16="http://schemas.microsoft.com/office/drawing/2014/main" id="{6FFE003B-60A4-41E3-9CBC-E1CC97B401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14" name="CasellaDiTesto 10813">
          <a:extLst>
            <a:ext uri="{FF2B5EF4-FFF2-40B4-BE49-F238E27FC236}">
              <a16:creationId xmlns:a16="http://schemas.microsoft.com/office/drawing/2014/main" id="{46163F90-68C6-4887-A250-DB53328A979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15" name="CasellaDiTesto 10814">
          <a:extLst>
            <a:ext uri="{FF2B5EF4-FFF2-40B4-BE49-F238E27FC236}">
              <a16:creationId xmlns:a16="http://schemas.microsoft.com/office/drawing/2014/main" id="{86C84F62-1044-401F-8066-52EF4B637C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16" name="CasellaDiTesto 10815">
          <a:extLst>
            <a:ext uri="{FF2B5EF4-FFF2-40B4-BE49-F238E27FC236}">
              <a16:creationId xmlns:a16="http://schemas.microsoft.com/office/drawing/2014/main" id="{36610705-6A37-414C-996A-1C7B3746266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17" name="CasellaDiTesto 10816">
          <a:extLst>
            <a:ext uri="{FF2B5EF4-FFF2-40B4-BE49-F238E27FC236}">
              <a16:creationId xmlns:a16="http://schemas.microsoft.com/office/drawing/2014/main" id="{DF111B50-AC7D-4BB4-AD5D-6CAC9462E3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18" name="CasellaDiTesto 10817">
          <a:extLst>
            <a:ext uri="{FF2B5EF4-FFF2-40B4-BE49-F238E27FC236}">
              <a16:creationId xmlns:a16="http://schemas.microsoft.com/office/drawing/2014/main" id="{8FA3D2DC-3E05-45E1-8619-D0AAFEF4ED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19" name="CasellaDiTesto 10818">
          <a:extLst>
            <a:ext uri="{FF2B5EF4-FFF2-40B4-BE49-F238E27FC236}">
              <a16:creationId xmlns:a16="http://schemas.microsoft.com/office/drawing/2014/main" id="{AC97EA06-6EB3-4125-99B5-97366204C1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20" name="CasellaDiTesto 10819">
          <a:extLst>
            <a:ext uri="{FF2B5EF4-FFF2-40B4-BE49-F238E27FC236}">
              <a16:creationId xmlns:a16="http://schemas.microsoft.com/office/drawing/2014/main" id="{F5941E46-02A1-4005-BBC1-4BF12BDE6C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21" name="CasellaDiTesto 10820">
          <a:extLst>
            <a:ext uri="{FF2B5EF4-FFF2-40B4-BE49-F238E27FC236}">
              <a16:creationId xmlns:a16="http://schemas.microsoft.com/office/drawing/2014/main" id="{CC618D87-C2B5-4B3C-ACBE-C31587683D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822" name="CasellaDiTesto 10821">
          <a:extLst>
            <a:ext uri="{FF2B5EF4-FFF2-40B4-BE49-F238E27FC236}">
              <a16:creationId xmlns:a16="http://schemas.microsoft.com/office/drawing/2014/main" id="{8D4E9522-D16C-4E67-8DE2-9F7B22889F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823" name="CasellaDiTesto 10822">
          <a:extLst>
            <a:ext uri="{FF2B5EF4-FFF2-40B4-BE49-F238E27FC236}">
              <a16:creationId xmlns:a16="http://schemas.microsoft.com/office/drawing/2014/main" id="{AF62598C-28CE-4C4E-A03C-FD7FE1F8E4A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824" name="CasellaDiTesto 10823">
          <a:extLst>
            <a:ext uri="{FF2B5EF4-FFF2-40B4-BE49-F238E27FC236}">
              <a16:creationId xmlns:a16="http://schemas.microsoft.com/office/drawing/2014/main" id="{CD222E27-78E4-4282-AFB3-11FEA6C1E5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25" name="CasellaDiTesto 10824">
          <a:extLst>
            <a:ext uri="{FF2B5EF4-FFF2-40B4-BE49-F238E27FC236}">
              <a16:creationId xmlns:a16="http://schemas.microsoft.com/office/drawing/2014/main" id="{2D0C2528-55A8-4E74-A505-108F2DC350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26" name="CasellaDiTesto 10825">
          <a:extLst>
            <a:ext uri="{FF2B5EF4-FFF2-40B4-BE49-F238E27FC236}">
              <a16:creationId xmlns:a16="http://schemas.microsoft.com/office/drawing/2014/main" id="{4B3B07E0-3ED6-4B42-B135-C83EE02FFA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27" name="CasellaDiTesto 10826">
          <a:extLst>
            <a:ext uri="{FF2B5EF4-FFF2-40B4-BE49-F238E27FC236}">
              <a16:creationId xmlns:a16="http://schemas.microsoft.com/office/drawing/2014/main" id="{F2A32FF6-BD56-4AE5-879A-1E867E51C6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28" name="CasellaDiTesto 10827">
          <a:extLst>
            <a:ext uri="{FF2B5EF4-FFF2-40B4-BE49-F238E27FC236}">
              <a16:creationId xmlns:a16="http://schemas.microsoft.com/office/drawing/2014/main" id="{D97CA384-A644-4565-9EFD-87894FC0AF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29" name="CasellaDiTesto 10828">
          <a:extLst>
            <a:ext uri="{FF2B5EF4-FFF2-40B4-BE49-F238E27FC236}">
              <a16:creationId xmlns:a16="http://schemas.microsoft.com/office/drawing/2014/main" id="{193E0125-E434-4A8B-ADA8-8A8223B657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30" name="CasellaDiTesto 10829">
          <a:extLst>
            <a:ext uri="{FF2B5EF4-FFF2-40B4-BE49-F238E27FC236}">
              <a16:creationId xmlns:a16="http://schemas.microsoft.com/office/drawing/2014/main" id="{C863CD60-14FB-4F03-AE32-73A9A4C618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31" name="CasellaDiTesto 10830">
          <a:extLst>
            <a:ext uri="{FF2B5EF4-FFF2-40B4-BE49-F238E27FC236}">
              <a16:creationId xmlns:a16="http://schemas.microsoft.com/office/drawing/2014/main" id="{5A949E46-17DB-4E95-843F-212B23DB86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32" name="CasellaDiTesto 10831">
          <a:extLst>
            <a:ext uri="{FF2B5EF4-FFF2-40B4-BE49-F238E27FC236}">
              <a16:creationId xmlns:a16="http://schemas.microsoft.com/office/drawing/2014/main" id="{FB060EEE-0DF9-4A21-9C1E-493F9632EE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33" name="CasellaDiTesto 10832">
          <a:extLst>
            <a:ext uri="{FF2B5EF4-FFF2-40B4-BE49-F238E27FC236}">
              <a16:creationId xmlns:a16="http://schemas.microsoft.com/office/drawing/2014/main" id="{EF792983-F411-4A26-B2C7-28869E1004B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34" name="CasellaDiTesto 10833">
          <a:extLst>
            <a:ext uri="{FF2B5EF4-FFF2-40B4-BE49-F238E27FC236}">
              <a16:creationId xmlns:a16="http://schemas.microsoft.com/office/drawing/2014/main" id="{58C083C9-576E-485B-8F58-D5D115968CE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35" name="CasellaDiTesto 10834">
          <a:extLst>
            <a:ext uri="{FF2B5EF4-FFF2-40B4-BE49-F238E27FC236}">
              <a16:creationId xmlns:a16="http://schemas.microsoft.com/office/drawing/2014/main" id="{29BC98B8-20B3-4780-A136-14E26DDA9C6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36" name="CasellaDiTesto 10835">
          <a:extLst>
            <a:ext uri="{FF2B5EF4-FFF2-40B4-BE49-F238E27FC236}">
              <a16:creationId xmlns:a16="http://schemas.microsoft.com/office/drawing/2014/main" id="{0697F5EE-C4F9-4BED-B7B8-168981E19F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37" name="CasellaDiTesto 10836">
          <a:extLst>
            <a:ext uri="{FF2B5EF4-FFF2-40B4-BE49-F238E27FC236}">
              <a16:creationId xmlns:a16="http://schemas.microsoft.com/office/drawing/2014/main" id="{256C7930-946F-4F1A-A8F7-8B703BA1AA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38" name="CasellaDiTesto 10837">
          <a:extLst>
            <a:ext uri="{FF2B5EF4-FFF2-40B4-BE49-F238E27FC236}">
              <a16:creationId xmlns:a16="http://schemas.microsoft.com/office/drawing/2014/main" id="{41665B8E-7801-4B7E-A7C0-6A7D7DF81B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39" name="CasellaDiTesto 10838">
          <a:extLst>
            <a:ext uri="{FF2B5EF4-FFF2-40B4-BE49-F238E27FC236}">
              <a16:creationId xmlns:a16="http://schemas.microsoft.com/office/drawing/2014/main" id="{08D32352-00DD-4E81-850F-BEC7255154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40" name="CasellaDiTesto 10839">
          <a:extLst>
            <a:ext uri="{FF2B5EF4-FFF2-40B4-BE49-F238E27FC236}">
              <a16:creationId xmlns:a16="http://schemas.microsoft.com/office/drawing/2014/main" id="{FE21B7F8-834F-43DD-8223-DC55D24703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41" name="CasellaDiTesto 10840">
          <a:extLst>
            <a:ext uri="{FF2B5EF4-FFF2-40B4-BE49-F238E27FC236}">
              <a16:creationId xmlns:a16="http://schemas.microsoft.com/office/drawing/2014/main" id="{F99E8EC0-53EB-42EC-9B15-BA53A4EB42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42" name="CasellaDiTesto 10841">
          <a:extLst>
            <a:ext uri="{FF2B5EF4-FFF2-40B4-BE49-F238E27FC236}">
              <a16:creationId xmlns:a16="http://schemas.microsoft.com/office/drawing/2014/main" id="{19A3C0CC-4A6B-4372-8EC3-5B16DDA0E4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43" name="CasellaDiTesto 10842">
          <a:extLst>
            <a:ext uri="{FF2B5EF4-FFF2-40B4-BE49-F238E27FC236}">
              <a16:creationId xmlns:a16="http://schemas.microsoft.com/office/drawing/2014/main" id="{9ED2A27D-2CC8-4210-82C9-3B0E513F27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44" name="CasellaDiTesto 10843">
          <a:extLst>
            <a:ext uri="{FF2B5EF4-FFF2-40B4-BE49-F238E27FC236}">
              <a16:creationId xmlns:a16="http://schemas.microsoft.com/office/drawing/2014/main" id="{A8A5C442-8FDE-488C-8281-AC42B04FBB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45" name="CasellaDiTesto 10844">
          <a:extLst>
            <a:ext uri="{FF2B5EF4-FFF2-40B4-BE49-F238E27FC236}">
              <a16:creationId xmlns:a16="http://schemas.microsoft.com/office/drawing/2014/main" id="{634832E7-3E00-431B-85F9-FC9151CA8D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46" name="CasellaDiTesto 10845">
          <a:extLst>
            <a:ext uri="{FF2B5EF4-FFF2-40B4-BE49-F238E27FC236}">
              <a16:creationId xmlns:a16="http://schemas.microsoft.com/office/drawing/2014/main" id="{9C61027E-A96D-465A-84B0-BF799F0FAE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47" name="CasellaDiTesto 10846">
          <a:extLst>
            <a:ext uri="{FF2B5EF4-FFF2-40B4-BE49-F238E27FC236}">
              <a16:creationId xmlns:a16="http://schemas.microsoft.com/office/drawing/2014/main" id="{8D14D49C-26C3-4F76-A622-70687EF912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48" name="CasellaDiTesto 10847">
          <a:extLst>
            <a:ext uri="{FF2B5EF4-FFF2-40B4-BE49-F238E27FC236}">
              <a16:creationId xmlns:a16="http://schemas.microsoft.com/office/drawing/2014/main" id="{DE39E87F-2A7E-440E-8693-0875D91EA9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49" name="CasellaDiTesto 10848">
          <a:extLst>
            <a:ext uri="{FF2B5EF4-FFF2-40B4-BE49-F238E27FC236}">
              <a16:creationId xmlns:a16="http://schemas.microsoft.com/office/drawing/2014/main" id="{2B80E0CC-1A50-4622-B513-9731B1A531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50" name="CasellaDiTesto 10849">
          <a:extLst>
            <a:ext uri="{FF2B5EF4-FFF2-40B4-BE49-F238E27FC236}">
              <a16:creationId xmlns:a16="http://schemas.microsoft.com/office/drawing/2014/main" id="{49A5A871-8AD2-4E2F-84CD-8E8E8DB1AD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51" name="CasellaDiTesto 10850">
          <a:extLst>
            <a:ext uri="{FF2B5EF4-FFF2-40B4-BE49-F238E27FC236}">
              <a16:creationId xmlns:a16="http://schemas.microsoft.com/office/drawing/2014/main" id="{B7D7E14C-CEAB-4780-80A8-43A7D3F925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52" name="CasellaDiTesto 10851">
          <a:extLst>
            <a:ext uri="{FF2B5EF4-FFF2-40B4-BE49-F238E27FC236}">
              <a16:creationId xmlns:a16="http://schemas.microsoft.com/office/drawing/2014/main" id="{9E36F058-7767-4365-A6FE-0AA2C13D2F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53" name="CasellaDiTesto 10852">
          <a:extLst>
            <a:ext uri="{FF2B5EF4-FFF2-40B4-BE49-F238E27FC236}">
              <a16:creationId xmlns:a16="http://schemas.microsoft.com/office/drawing/2014/main" id="{D7A379E9-0B72-4C2B-9CED-2FA250D127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54" name="CasellaDiTesto 10853">
          <a:extLst>
            <a:ext uri="{FF2B5EF4-FFF2-40B4-BE49-F238E27FC236}">
              <a16:creationId xmlns:a16="http://schemas.microsoft.com/office/drawing/2014/main" id="{23686A1E-31E5-4C0E-A8B0-161C80C1E0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55" name="CasellaDiTesto 10854">
          <a:extLst>
            <a:ext uri="{FF2B5EF4-FFF2-40B4-BE49-F238E27FC236}">
              <a16:creationId xmlns:a16="http://schemas.microsoft.com/office/drawing/2014/main" id="{E6EC9677-F327-4CDB-8A50-06254C2983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56" name="CasellaDiTesto 10855">
          <a:extLst>
            <a:ext uri="{FF2B5EF4-FFF2-40B4-BE49-F238E27FC236}">
              <a16:creationId xmlns:a16="http://schemas.microsoft.com/office/drawing/2014/main" id="{D0F063E0-CFDD-48CB-A09F-32117404F9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57" name="CasellaDiTesto 10856">
          <a:extLst>
            <a:ext uri="{FF2B5EF4-FFF2-40B4-BE49-F238E27FC236}">
              <a16:creationId xmlns:a16="http://schemas.microsoft.com/office/drawing/2014/main" id="{3A8D303C-B6B4-453C-B02B-E18EBBEE4E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58" name="CasellaDiTesto 10857">
          <a:extLst>
            <a:ext uri="{FF2B5EF4-FFF2-40B4-BE49-F238E27FC236}">
              <a16:creationId xmlns:a16="http://schemas.microsoft.com/office/drawing/2014/main" id="{E4DD996F-14FE-4AED-92C4-3AD02EE075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59" name="CasellaDiTesto 10858">
          <a:extLst>
            <a:ext uri="{FF2B5EF4-FFF2-40B4-BE49-F238E27FC236}">
              <a16:creationId xmlns:a16="http://schemas.microsoft.com/office/drawing/2014/main" id="{937804D0-B5AA-4898-B2FA-BED2899174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60" name="CasellaDiTesto 10859">
          <a:extLst>
            <a:ext uri="{FF2B5EF4-FFF2-40B4-BE49-F238E27FC236}">
              <a16:creationId xmlns:a16="http://schemas.microsoft.com/office/drawing/2014/main" id="{9EC77638-63A3-41BA-99A0-3EA82E45B8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61" name="CasellaDiTesto 10860">
          <a:extLst>
            <a:ext uri="{FF2B5EF4-FFF2-40B4-BE49-F238E27FC236}">
              <a16:creationId xmlns:a16="http://schemas.microsoft.com/office/drawing/2014/main" id="{267412FB-E59C-4DB3-AF16-F724DCCB3C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62" name="CasellaDiTesto 10861">
          <a:extLst>
            <a:ext uri="{FF2B5EF4-FFF2-40B4-BE49-F238E27FC236}">
              <a16:creationId xmlns:a16="http://schemas.microsoft.com/office/drawing/2014/main" id="{C3A39392-0CA9-4611-8146-A0BF68A6FA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0863" name="CasellaDiTesto 10862">
          <a:extLst>
            <a:ext uri="{FF2B5EF4-FFF2-40B4-BE49-F238E27FC236}">
              <a16:creationId xmlns:a16="http://schemas.microsoft.com/office/drawing/2014/main" id="{F8DD2055-A438-402E-8600-AD2514DDD8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864" name="CasellaDiTesto 10863">
          <a:extLst>
            <a:ext uri="{FF2B5EF4-FFF2-40B4-BE49-F238E27FC236}">
              <a16:creationId xmlns:a16="http://schemas.microsoft.com/office/drawing/2014/main" id="{82C54D29-0361-4253-8BB1-845E86E93E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865" name="CasellaDiTesto 10864">
          <a:extLst>
            <a:ext uri="{FF2B5EF4-FFF2-40B4-BE49-F238E27FC236}">
              <a16:creationId xmlns:a16="http://schemas.microsoft.com/office/drawing/2014/main" id="{8448C219-3549-4262-86DB-1CC02F56C0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866" name="CasellaDiTesto 10865">
          <a:extLst>
            <a:ext uri="{FF2B5EF4-FFF2-40B4-BE49-F238E27FC236}">
              <a16:creationId xmlns:a16="http://schemas.microsoft.com/office/drawing/2014/main" id="{2625B438-7BCB-407A-A631-97AE968546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67" name="CasellaDiTesto 10866">
          <a:extLst>
            <a:ext uri="{FF2B5EF4-FFF2-40B4-BE49-F238E27FC236}">
              <a16:creationId xmlns:a16="http://schemas.microsoft.com/office/drawing/2014/main" id="{D531E2B1-E181-455B-9BBE-47E40692147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68" name="CasellaDiTesto 10867">
          <a:extLst>
            <a:ext uri="{FF2B5EF4-FFF2-40B4-BE49-F238E27FC236}">
              <a16:creationId xmlns:a16="http://schemas.microsoft.com/office/drawing/2014/main" id="{DA0EFA2C-E913-486A-A0C1-B368A52B3B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69" name="CasellaDiTesto 10868">
          <a:extLst>
            <a:ext uri="{FF2B5EF4-FFF2-40B4-BE49-F238E27FC236}">
              <a16:creationId xmlns:a16="http://schemas.microsoft.com/office/drawing/2014/main" id="{4F149ECA-B88C-4F90-BD55-A6D7AB6AA2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70" name="CasellaDiTesto 10869">
          <a:extLst>
            <a:ext uri="{FF2B5EF4-FFF2-40B4-BE49-F238E27FC236}">
              <a16:creationId xmlns:a16="http://schemas.microsoft.com/office/drawing/2014/main" id="{C25097E9-91D8-4510-9F2E-F0D4C11480A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71" name="CasellaDiTesto 10870">
          <a:extLst>
            <a:ext uri="{FF2B5EF4-FFF2-40B4-BE49-F238E27FC236}">
              <a16:creationId xmlns:a16="http://schemas.microsoft.com/office/drawing/2014/main" id="{A04A3230-3878-41CA-B25C-1740277307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72" name="CasellaDiTesto 10871">
          <a:extLst>
            <a:ext uri="{FF2B5EF4-FFF2-40B4-BE49-F238E27FC236}">
              <a16:creationId xmlns:a16="http://schemas.microsoft.com/office/drawing/2014/main" id="{097DAE2C-111E-429F-8C94-B97C3A3AA1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873" name="CasellaDiTesto 10872">
          <a:extLst>
            <a:ext uri="{FF2B5EF4-FFF2-40B4-BE49-F238E27FC236}">
              <a16:creationId xmlns:a16="http://schemas.microsoft.com/office/drawing/2014/main" id="{193FBBB4-7A73-4557-BD42-5F4F45E0B7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874" name="CasellaDiTesto 10873">
          <a:extLst>
            <a:ext uri="{FF2B5EF4-FFF2-40B4-BE49-F238E27FC236}">
              <a16:creationId xmlns:a16="http://schemas.microsoft.com/office/drawing/2014/main" id="{9DA93413-802B-4D3E-9BE2-E43A7391B4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875" name="CasellaDiTesto 10874">
          <a:extLst>
            <a:ext uri="{FF2B5EF4-FFF2-40B4-BE49-F238E27FC236}">
              <a16:creationId xmlns:a16="http://schemas.microsoft.com/office/drawing/2014/main" id="{AC770B1F-1F33-42EE-B8D1-73F6B8B5FC0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876" name="CasellaDiTesto 10875">
          <a:extLst>
            <a:ext uri="{FF2B5EF4-FFF2-40B4-BE49-F238E27FC236}">
              <a16:creationId xmlns:a16="http://schemas.microsoft.com/office/drawing/2014/main" id="{49E9D6F8-BB81-4CEE-9A1F-C2529E550A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877" name="CasellaDiTesto 10876">
          <a:extLst>
            <a:ext uri="{FF2B5EF4-FFF2-40B4-BE49-F238E27FC236}">
              <a16:creationId xmlns:a16="http://schemas.microsoft.com/office/drawing/2014/main" id="{921A18B0-3C3E-40C5-9359-EFBE5CDD84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878" name="CasellaDiTesto 10877">
          <a:extLst>
            <a:ext uri="{FF2B5EF4-FFF2-40B4-BE49-F238E27FC236}">
              <a16:creationId xmlns:a16="http://schemas.microsoft.com/office/drawing/2014/main" id="{32A4A2F9-7991-48DE-90A9-3F7A2A8896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879" name="CasellaDiTesto 10878">
          <a:extLst>
            <a:ext uri="{FF2B5EF4-FFF2-40B4-BE49-F238E27FC236}">
              <a16:creationId xmlns:a16="http://schemas.microsoft.com/office/drawing/2014/main" id="{A89884DA-F6AE-4A90-B553-E6A1E39F4A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880" name="CasellaDiTesto 10879">
          <a:extLst>
            <a:ext uri="{FF2B5EF4-FFF2-40B4-BE49-F238E27FC236}">
              <a16:creationId xmlns:a16="http://schemas.microsoft.com/office/drawing/2014/main" id="{9B3676A8-1859-4A64-BBFD-73A0D64BE0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881" name="CasellaDiTesto 10880">
          <a:extLst>
            <a:ext uri="{FF2B5EF4-FFF2-40B4-BE49-F238E27FC236}">
              <a16:creationId xmlns:a16="http://schemas.microsoft.com/office/drawing/2014/main" id="{1BD33CC1-4112-41DA-B437-D95CC128BC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882" name="CasellaDiTesto 10881">
          <a:extLst>
            <a:ext uri="{FF2B5EF4-FFF2-40B4-BE49-F238E27FC236}">
              <a16:creationId xmlns:a16="http://schemas.microsoft.com/office/drawing/2014/main" id="{F235B583-5BFB-4A8F-B07A-D6CBC75661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883" name="CasellaDiTesto 10882">
          <a:extLst>
            <a:ext uri="{FF2B5EF4-FFF2-40B4-BE49-F238E27FC236}">
              <a16:creationId xmlns:a16="http://schemas.microsoft.com/office/drawing/2014/main" id="{C3FDCF0C-1CBC-47AA-87CC-A665A198F2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884" name="CasellaDiTesto 10883">
          <a:extLst>
            <a:ext uri="{FF2B5EF4-FFF2-40B4-BE49-F238E27FC236}">
              <a16:creationId xmlns:a16="http://schemas.microsoft.com/office/drawing/2014/main" id="{D7E1D28D-A64A-4653-B3A7-3868389249A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885" name="CasellaDiTesto 10884">
          <a:extLst>
            <a:ext uri="{FF2B5EF4-FFF2-40B4-BE49-F238E27FC236}">
              <a16:creationId xmlns:a16="http://schemas.microsoft.com/office/drawing/2014/main" id="{DDC8CC71-3884-44CF-8A6C-3140243A34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886" name="CasellaDiTesto 10885">
          <a:extLst>
            <a:ext uri="{FF2B5EF4-FFF2-40B4-BE49-F238E27FC236}">
              <a16:creationId xmlns:a16="http://schemas.microsoft.com/office/drawing/2014/main" id="{B43BB4FF-3684-4CB1-99BB-BDD7AB6723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887" name="CasellaDiTesto 10886">
          <a:extLst>
            <a:ext uri="{FF2B5EF4-FFF2-40B4-BE49-F238E27FC236}">
              <a16:creationId xmlns:a16="http://schemas.microsoft.com/office/drawing/2014/main" id="{7F41E2AA-BE94-4257-A949-E4894A6D8A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888" name="CasellaDiTesto 10887">
          <a:extLst>
            <a:ext uri="{FF2B5EF4-FFF2-40B4-BE49-F238E27FC236}">
              <a16:creationId xmlns:a16="http://schemas.microsoft.com/office/drawing/2014/main" id="{B82EC86F-AF37-40ED-8D3F-F331098F16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889" name="CasellaDiTesto 10888">
          <a:extLst>
            <a:ext uri="{FF2B5EF4-FFF2-40B4-BE49-F238E27FC236}">
              <a16:creationId xmlns:a16="http://schemas.microsoft.com/office/drawing/2014/main" id="{AE8439A2-5473-4A8E-88AB-DB7EE3AB25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890" name="CasellaDiTesto 10889">
          <a:extLst>
            <a:ext uri="{FF2B5EF4-FFF2-40B4-BE49-F238E27FC236}">
              <a16:creationId xmlns:a16="http://schemas.microsoft.com/office/drawing/2014/main" id="{85DD53AB-D7C7-4466-848C-D04EB44340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891" name="CasellaDiTesto 10890">
          <a:extLst>
            <a:ext uri="{FF2B5EF4-FFF2-40B4-BE49-F238E27FC236}">
              <a16:creationId xmlns:a16="http://schemas.microsoft.com/office/drawing/2014/main" id="{5101CCD5-5645-416B-B541-D368762A17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892" name="CasellaDiTesto 10891">
          <a:extLst>
            <a:ext uri="{FF2B5EF4-FFF2-40B4-BE49-F238E27FC236}">
              <a16:creationId xmlns:a16="http://schemas.microsoft.com/office/drawing/2014/main" id="{48719B62-A359-45E5-9B4C-3E88D590F42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893" name="CasellaDiTesto 10892">
          <a:extLst>
            <a:ext uri="{FF2B5EF4-FFF2-40B4-BE49-F238E27FC236}">
              <a16:creationId xmlns:a16="http://schemas.microsoft.com/office/drawing/2014/main" id="{B44AB1DC-FB73-4852-83D8-30DE0143C9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94" name="CasellaDiTesto 10893">
          <a:extLst>
            <a:ext uri="{FF2B5EF4-FFF2-40B4-BE49-F238E27FC236}">
              <a16:creationId xmlns:a16="http://schemas.microsoft.com/office/drawing/2014/main" id="{772364B3-475B-4A82-804F-B299485D70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95" name="CasellaDiTesto 10894">
          <a:extLst>
            <a:ext uri="{FF2B5EF4-FFF2-40B4-BE49-F238E27FC236}">
              <a16:creationId xmlns:a16="http://schemas.microsoft.com/office/drawing/2014/main" id="{AF20B6FD-6B4D-42A3-AA1B-1D293A82FF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896" name="CasellaDiTesto 10895">
          <a:extLst>
            <a:ext uri="{FF2B5EF4-FFF2-40B4-BE49-F238E27FC236}">
              <a16:creationId xmlns:a16="http://schemas.microsoft.com/office/drawing/2014/main" id="{3B212B11-80DE-4E5F-9E16-2AC8E2D7DD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897" name="CasellaDiTesto 10896">
          <a:extLst>
            <a:ext uri="{FF2B5EF4-FFF2-40B4-BE49-F238E27FC236}">
              <a16:creationId xmlns:a16="http://schemas.microsoft.com/office/drawing/2014/main" id="{7C7B1B4F-CC2C-46C8-A379-145B2D51B6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898" name="CasellaDiTesto 10897">
          <a:extLst>
            <a:ext uri="{FF2B5EF4-FFF2-40B4-BE49-F238E27FC236}">
              <a16:creationId xmlns:a16="http://schemas.microsoft.com/office/drawing/2014/main" id="{7AF4A47B-A112-49DD-9F0E-79C5F1AE79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899" name="CasellaDiTesto 10898">
          <a:extLst>
            <a:ext uri="{FF2B5EF4-FFF2-40B4-BE49-F238E27FC236}">
              <a16:creationId xmlns:a16="http://schemas.microsoft.com/office/drawing/2014/main" id="{B6C68DFD-F82E-486E-A374-B5A3B317F8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900" name="CasellaDiTesto 10899">
          <a:extLst>
            <a:ext uri="{FF2B5EF4-FFF2-40B4-BE49-F238E27FC236}">
              <a16:creationId xmlns:a16="http://schemas.microsoft.com/office/drawing/2014/main" id="{7D067502-8D45-49DA-9E6E-E2899ECF16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901" name="CasellaDiTesto 10900">
          <a:extLst>
            <a:ext uri="{FF2B5EF4-FFF2-40B4-BE49-F238E27FC236}">
              <a16:creationId xmlns:a16="http://schemas.microsoft.com/office/drawing/2014/main" id="{A5DB3974-EDE3-4EC9-86FB-C76665589D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02" name="CasellaDiTesto 10901">
          <a:extLst>
            <a:ext uri="{FF2B5EF4-FFF2-40B4-BE49-F238E27FC236}">
              <a16:creationId xmlns:a16="http://schemas.microsoft.com/office/drawing/2014/main" id="{D0924498-3048-4141-AE31-AF122C1B91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03" name="CasellaDiTesto 10902">
          <a:extLst>
            <a:ext uri="{FF2B5EF4-FFF2-40B4-BE49-F238E27FC236}">
              <a16:creationId xmlns:a16="http://schemas.microsoft.com/office/drawing/2014/main" id="{CDDF6A78-A071-4268-B107-F6C3FBCF1E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04" name="CasellaDiTesto 10903">
          <a:extLst>
            <a:ext uri="{FF2B5EF4-FFF2-40B4-BE49-F238E27FC236}">
              <a16:creationId xmlns:a16="http://schemas.microsoft.com/office/drawing/2014/main" id="{0636E4E1-03A7-4008-B7DE-0585C6AD5BC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05" name="CasellaDiTesto 10904">
          <a:extLst>
            <a:ext uri="{FF2B5EF4-FFF2-40B4-BE49-F238E27FC236}">
              <a16:creationId xmlns:a16="http://schemas.microsoft.com/office/drawing/2014/main" id="{6B2ABCD1-C65A-4EBA-9035-A47CDCEFA1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06" name="CasellaDiTesto 10905">
          <a:extLst>
            <a:ext uri="{FF2B5EF4-FFF2-40B4-BE49-F238E27FC236}">
              <a16:creationId xmlns:a16="http://schemas.microsoft.com/office/drawing/2014/main" id="{27985B4E-8F67-40AF-B9E7-958628E185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07" name="CasellaDiTesto 10906">
          <a:extLst>
            <a:ext uri="{FF2B5EF4-FFF2-40B4-BE49-F238E27FC236}">
              <a16:creationId xmlns:a16="http://schemas.microsoft.com/office/drawing/2014/main" id="{1522B68E-E58D-4F69-A350-513BEEEAE00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0908" name="CasellaDiTesto 10907">
          <a:extLst>
            <a:ext uri="{FF2B5EF4-FFF2-40B4-BE49-F238E27FC236}">
              <a16:creationId xmlns:a16="http://schemas.microsoft.com/office/drawing/2014/main" id="{F9D641DA-6BA5-45A1-B9FB-5B61916059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0909" name="CasellaDiTesto 10908">
          <a:extLst>
            <a:ext uri="{FF2B5EF4-FFF2-40B4-BE49-F238E27FC236}">
              <a16:creationId xmlns:a16="http://schemas.microsoft.com/office/drawing/2014/main" id="{9284FFD2-B66D-47F6-8E1A-ADB433DD7D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0910" name="CasellaDiTesto 10909">
          <a:extLst>
            <a:ext uri="{FF2B5EF4-FFF2-40B4-BE49-F238E27FC236}">
              <a16:creationId xmlns:a16="http://schemas.microsoft.com/office/drawing/2014/main" id="{FCF8603A-A0C1-4FF2-906A-6A35C7426D4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0911" name="CasellaDiTesto 10910">
          <a:extLst>
            <a:ext uri="{FF2B5EF4-FFF2-40B4-BE49-F238E27FC236}">
              <a16:creationId xmlns:a16="http://schemas.microsoft.com/office/drawing/2014/main" id="{1B64B6E1-2E1D-4FAA-866F-C4887DE047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0912" name="CasellaDiTesto 10911">
          <a:extLst>
            <a:ext uri="{FF2B5EF4-FFF2-40B4-BE49-F238E27FC236}">
              <a16:creationId xmlns:a16="http://schemas.microsoft.com/office/drawing/2014/main" id="{E072A0C1-08B6-48FF-9C7C-959F2AF483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0913" name="CasellaDiTesto 10912">
          <a:extLst>
            <a:ext uri="{FF2B5EF4-FFF2-40B4-BE49-F238E27FC236}">
              <a16:creationId xmlns:a16="http://schemas.microsoft.com/office/drawing/2014/main" id="{0A52A3CC-7A33-4637-A144-EEC0089442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14" name="CasellaDiTesto 10913">
          <a:extLst>
            <a:ext uri="{FF2B5EF4-FFF2-40B4-BE49-F238E27FC236}">
              <a16:creationId xmlns:a16="http://schemas.microsoft.com/office/drawing/2014/main" id="{8DCB4950-3B65-45AA-B690-AAEDC3E00D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15" name="CasellaDiTesto 10914">
          <a:extLst>
            <a:ext uri="{FF2B5EF4-FFF2-40B4-BE49-F238E27FC236}">
              <a16:creationId xmlns:a16="http://schemas.microsoft.com/office/drawing/2014/main" id="{D5FBEC05-D57E-4AF7-99B6-70524F3B33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16" name="CasellaDiTesto 10915">
          <a:extLst>
            <a:ext uri="{FF2B5EF4-FFF2-40B4-BE49-F238E27FC236}">
              <a16:creationId xmlns:a16="http://schemas.microsoft.com/office/drawing/2014/main" id="{15E4590B-802C-40C8-81CB-9B9EE6D80F6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17" name="CasellaDiTesto 10916">
          <a:extLst>
            <a:ext uri="{FF2B5EF4-FFF2-40B4-BE49-F238E27FC236}">
              <a16:creationId xmlns:a16="http://schemas.microsoft.com/office/drawing/2014/main" id="{D0C1D069-71DF-4CA5-BE6C-CE5E228D54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18" name="CasellaDiTesto 10917">
          <a:extLst>
            <a:ext uri="{FF2B5EF4-FFF2-40B4-BE49-F238E27FC236}">
              <a16:creationId xmlns:a16="http://schemas.microsoft.com/office/drawing/2014/main" id="{78C2158E-7FED-4A22-9F33-DE85FCDF2A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19" name="CasellaDiTesto 10918">
          <a:extLst>
            <a:ext uri="{FF2B5EF4-FFF2-40B4-BE49-F238E27FC236}">
              <a16:creationId xmlns:a16="http://schemas.microsoft.com/office/drawing/2014/main" id="{06C1D363-C5B0-43D2-B90B-07683342CD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20" name="CasellaDiTesto 10919">
          <a:extLst>
            <a:ext uri="{FF2B5EF4-FFF2-40B4-BE49-F238E27FC236}">
              <a16:creationId xmlns:a16="http://schemas.microsoft.com/office/drawing/2014/main" id="{0C9134D4-7A63-4880-A46F-6202F3E86F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21" name="CasellaDiTesto 10920">
          <a:extLst>
            <a:ext uri="{FF2B5EF4-FFF2-40B4-BE49-F238E27FC236}">
              <a16:creationId xmlns:a16="http://schemas.microsoft.com/office/drawing/2014/main" id="{9B3021DC-1055-4264-BCD5-82499167E3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22" name="CasellaDiTesto 10921">
          <a:extLst>
            <a:ext uri="{FF2B5EF4-FFF2-40B4-BE49-F238E27FC236}">
              <a16:creationId xmlns:a16="http://schemas.microsoft.com/office/drawing/2014/main" id="{F49B3E11-65BF-49B1-AA1C-80FA246150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23" name="CasellaDiTesto 10922">
          <a:extLst>
            <a:ext uri="{FF2B5EF4-FFF2-40B4-BE49-F238E27FC236}">
              <a16:creationId xmlns:a16="http://schemas.microsoft.com/office/drawing/2014/main" id="{1AA16F95-BF16-4995-8476-D1E360A0FC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24" name="CasellaDiTesto 10923">
          <a:extLst>
            <a:ext uri="{FF2B5EF4-FFF2-40B4-BE49-F238E27FC236}">
              <a16:creationId xmlns:a16="http://schemas.microsoft.com/office/drawing/2014/main" id="{F475B3D5-8071-4C82-9EDD-8987261FF1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25" name="CasellaDiTesto 10924">
          <a:extLst>
            <a:ext uri="{FF2B5EF4-FFF2-40B4-BE49-F238E27FC236}">
              <a16:creationId xmlns:a16="http://schemas.microsoft.com/office/drawing/2014/main" id="{C24709E7-57C7-4FEC-8C3B-A34609C5EF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26" name="CasellaDiTesto 10925">
          <a:extLst>
            <a:ext uri="{FF2B5EF4-FFF2-40B4-BE49-F238E27FC236}">
              <a16:creationId xmlns:a16="http://schemas.microsoft.com/office/drawing/2014/main" id="{C78DD293-4279-4D94-AB57-AC7F650EC2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27" name="CasellaDiTesto 10926">
          <a:extLst>
            <a:ext uri="{FF2B5EF4-FFF2-40B4-BE49-F238E27FC236}">
              <a16:creationId xmlns:a16="http://schemas.microsoft.com/office/drawing/2014/main" id="{F44BB8FA-FFF4-47E0-B035-84BD0CC6CC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28" name="CasellaDiTesto 10927">
          <a:extLst>
            <a:ext uri="{FF2B5EF4-FFF2-40B4-BE49-F238E27FC236}">
              <a16:creationId xmlns:a16="http://schemas.microsoft.com/office/drawing/2014/main" id="{34381D5A-D15A-4E79-996E-29115F59088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0929" name="CasellaDiTesto 10928">
          <a:extLst>
            <a:ext uri="{FF2B5EF4-FFF2-40B4-BE49-F238E27FC236}">
              <a16:creationId xmlns:a16="http://schemas.microsoft.com/office/drawing/2014/main" id="{6BAA6673-712F-445F-AA3D-BFE8FFAA66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0930" name="CasellaDiTesto 10929">
          <a:extLst>
            <a:ext uri="{FF2B5EF4-FFF2-40B4-BE49-F238E27FC236}">
              <a16:creationId xmlns:a16="http://schemas.microsoft.com/office/drawing/2014/main" id="{A9C7D168-A0DF-4A06-88C8-EA1768CE90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0931" name="CasellaDiTesto 10930">
          <a:extLst>
            <a:ext uri="{FF2B5EF4-FFF2-40B4-BE49-F238E27FC236}">
              <a16:creationId xmlns:a16="http://schemas.microsoft.com/office/drawing/2014/main" id="{05CC21B9-89C2-4057-90ED-340D6C31252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32" name="CasellaDiTesto 10931">
          <a:extLst>
            <a:ext uri="{FF2B5EF4-FFF2-40B4-BE49-F238E27FC236}">
              <a16:creationId xmlns:a16="http://schemas.microsoft.com/office/drawing/2014/main" id="{843AC971-2C64-4972-B594-8F1CE078FB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33" name="CasellaDiTesto 10932">
          <a:extLst>
            <a:ext uri="{FF2B5EF4-FFF2-40B4-BE49-F238E27FC236}">
              <a16:creationId xmlns:a16="http://schemas.microsoft.com/office/drawing/2014/main" id="{AE704B02-80E7-4EF2-B0C0-8AF64B7DB8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34" name="CasellaDiTesto 10933">
          <a:extLst>
            <a:ext uri="{FF2B5EF4-FFF2-40B4-BE49-F238E27FC236}">
              <a16:creationId xmlns:a16="http://schemas.microsoft.com/office/drawing/2014/main" id="{4B39912E-CD53-46A6-90E6-64F7331F02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35" name="CasellaDiTesto 10934">
          <a:extLst>
            <a:ext uri="{FF2B5EF4-FFF2-40B4-BE49-F238E27FC236}">
              <a16:creationId xmlns:a16="http://schemas.microsoft.com/office/drawing/2014/main" id="{DC4EB64C-B3E9-48C9-A135-54F5F6E59B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36" name="CasellaDiTesto 10935">
          <a:extLst>
            <a:ext uri="{FF2B5EF4-FFF2-40B4-BE49-F238E27FC236}">
              <a16:creationId xmlns:a16="http://schemas.microsoft.com/office/drawing/2014/main" id="{E2D52FB3-5D98-4957-A291-F0ED60FFAD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37" name="CasellaDiTesto 10936">
          <a:extLst>
            <a:ext uri="{FF2B5EF4-FFF2-40B4-BE49-F238E27FC236}">
              <a16:creationId xmlns:a16="http://schemas.microsoft.com/office/drawing/2014/main" id="{FAE57C59-A873-42CE-A1CB-39D244B2980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938" name="CasellaDiTesto 10937">
          <a:extLst>
            <a:ext uri="{FF2B5EF4-FFF2-40B4-BE49-F238E27FC236}">
              <a16:creationId xmlns:a16="http://schemas.microsoft.com/office/drawing/2014/main" id="{50A93B2F-ACAE-49FF-BA09-4BAC3D2584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939" name="CasellaDiTesto 10938">
          <a:extLst>
            <a:ext uri="{FF2B5EF4-FFF2-40B4-BE49-F238E27FC236}">
              <a16:creationId xmlns:a16="http://schemas.microsoft.com/office/drawing/2014/main" id="{DD615CD5-F0C9-4CB6-8DCF-8EACFCFF89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940" name="CasellaDiTesto 10939">
          <a:extLst>
            <a:ext uri="{FF2B5EF4-FFF2-40B4-BE49-F238E27FC236}">
              <a16:creationId xmlns:a16="http://schemas.microsoft.com/office/drawing/2014/main" id="{21107BAF-2F68-4135-BB8E-B9DFD6F7D8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941" name="CasellaDiTesto 10940">
          <a:extLst>
            <a:ext uri="{FF2B5EF4-FFF2-40B4-BE49-F238E27FC236}">
              <a16:creationId xmlns:a16="http://schemas.microsoft.com/office/drawing/2014/main" id="{948C3FA0-3CBD-4D4E-9C37-83B2155921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0942" name="CasellaDiTesto 10941">
          <a:extLst>
            <a:ext uri="{FF2B5EF4-FFF2-40B4-BE49-F238E27FC236}">
              <a16:creationId xmlns:a16="http://schemas.microsoft.com/office/drawing/2014/main" id="{D6AF2CFE-C28B-46DA-A83C-005AAEC568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943" name="CasellaDiTesto 10942">
          <a:extLst>
            <a:ext uri="{FF2B5EF4-FFF2-40B4-BE49-F238E27FC236}">
              <a16:creationId xmlns:a16="http://schemas.microsoft.com/office/drawing/2014/main" id="{EC399412-2A08-4F1C-A285-ACC2ABE730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944" name="CasellaDiTesto 10943">
          <a:extLst>
            <a:ext uri="{FF2B5EF4-FFF2-40B4-BE49-F238E27FC236}">
              <a16:creationId xmlns:a16="http://schemas.microsoft.com/office/drawing/2014/main" id="{6F45D71D-1526-4CA9-A4BF-1E2C7180B5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945" name="CasellaDiTesto 10944">
          <a:extLst>
            <a:ext uri="{FF2B5EF4-FFF2-40B4-BE49-F238E27FC236}">
              <a16:creationId xmlns:a16="http://schemas.microsoft.com/office/drawing/2014/main" id="{0A986E28-9E89-4375-8C99-9BB1C8E421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0946" name="CasellaDiTesto 10945">
          <a:extLst>
            <a:ext uri="{FF2B5EF4-FFF2-40B4-BE49-F238E27FC236}">
              <a16:creationId xmlns:a16="http://schemas.microsoft.com/office/drawing/2014/main" id="{6553BFBC-389B-4C52-A8AC-CED0697A11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947" name="CasellaDiTesto 10946">
          <a:extLst>
            <a:ext uri="{FF2B5EF4-FFF2-40B4-BE49-F238E27FC236}">
              <a16:creationId xmlns:a16="http://schemas.microsoft.com/office/drawing/2014/main" id="{60510E9C-BC0C-40ED-ACC1-7D471F5559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948" name="CasellaDiTesto 10947">
          <a:extLst>
            <a:ext uri="{FF2B5EF4-FFF2-40B4-BE49-F238E27FC236}">
              <a16:creationId xmlns:a16="http://schemas.microsoft.com/office/drawing/2014/main" id="{BF0D28DB-0BDE-401F-B529-3BB19EB8C7A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949" name="CasellaDiTesto 10948">
          <a:extLst>
            <a:ext uri="{FF2B5EF4-FFF2-40B4-BE49-F238E27FC236}">
              <a16:creationId xmlns:a16="http://schemas.microsoft.com/office/drawing/2014/main" id="{0685CC1C-C13F-48C8-A490-294BCA750F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950" name="CasellaDiTesto 10949">
          <a:extLst>
            <a:ext uri="{FF2B5EF4-FFF2-40B4-BE49-F238E27FC236}">
              <a16:creationId xmlns:a16="http://schemas.microsoft.com/office/drawing/2014/main" id="{86D6AAD0-BEE2-415E-9024-D995EAD1A4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51" name="CasellaDiTesto 10950">
          <a:extLst>
            <a:ext uri="{FF2B5EF4-FFF2-40B4-BE49-F238E27FC236}">
              <a16:creationId xmlns:a16="http://schemas.microsoft.com/office/drawing/2014/main" id="{2C5C2722-86FE-4C1A-B0CD-B94FB63DAB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952" name="CasellaDiTesto 10951">
          <a:extLst>
            <a:ext uri="{FF2B5EF4-FFF2-40B4-BE49-F238E27FC236}">
              <a16:creationId xmlns:a16="http://schemas.microsoft.com/office/drawing/2014/main" id="{64EE4C73-4C7A-4AB9-9FC8-A5064A01C8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53" name="CasellaDiTesto 10952">
          <a:extLst>
            <a:ext uri="{FF2B5EF4-FFF2-40B4-BE49-F238E27FC236}">
              <a16:creationId xmlns:a16="http://schemas.microsoft.com/office/drawing/2014/main" id="{94809EEB-8386-4D8D-9589-AE942658DF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0954" name="CasellaDiTesto 10953">
          <a:extLst>
            <a:ext uri="{FF2B5EF4-FFF2-40B4-BE49-F238E27FC236}">
              <a16:creationId xmlns:a16="http://schemas.microsoft.com/office/drawing/2014/main" id="{6EFC8A5C-7593-498F-83FF-5F27382364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55" name="CasellaDiTesto 10954">
          <a:extLst>
            <a:ext uri="{FF2B5EF4-FFF2-40B4-BE49-F238E27FC236}">
              <a16:creationId xmlns:a16="http://schemas.microsoft.com/office/drawing/2014/main" id="{B18F6F74-96E3-48ED-8953-D91322265D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56" name="CasellaDiTesto 10955">
          <a:extLst>
            <a:ext uri="{FF2B5EF4-FFF2-40B4-BE49-F238E27FC236}">
              <a16:creationId xmlns:a16="http://schemas.microsoft.com/office/drawing/2014/main" id="{280F6A33-157C-4A6B-8E11-44DFB78561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57" name="CasellaDiTesto 10956">
          <a:extLst>
            <a:ext uri="{FF2B5EF4-FFF2-40B4-BE49-F238E27FC236}">
              <a16:creationId xmlns:a16="http://schemas.microsoft.com/office/drawing/2014/main" id="{9AB21E52-260F-48D2-8220-AECC6B6BE2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0958" name="CasellaDiTesto 10957">
          <a:extLst>
            <a:ext uri="{FF2B5EF4-FFF2-40B4-BE49-F238E27FC236}">
              <a16:creationId xmlns:a16="http://schemas.microsoft.com/office/drawing/2014/main" id="{6E92D783-6B87-4814-A6FB-E54AD9B07D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59" name="CasellaDiTesto 10958">
          <a:extLst>
            <a:ext uri="{FF2B5EF4-FFF2-40B4-BE49-F238E27FC236}">
              <a16:creationId xmlns:a16="http://schemas.microsoft.com/office/drawing/2014/main" id="{C233BEF5-48CF-462E-B157-10536DF939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60" name="CasellaDiTesto 10959">
          <a:extLst>
            <a:ext uri="{FF2B5EF4-FFF2-40B4-BE49-F238E27FC236}">
              <a16:creationId xmlns:a16="http://schemas.microsoft.com/office/drawing/2014/main" id="{C4D12A44-6936-4CC4-8F93-AB15C37E61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0961" name="CasellaDiTesto 10960">
          <a:extLst>
            <a:ext uri="{FF2B5EF4-FFF2-40B4-BE49-F238E27FC236}">
              <a16:creationId xmlns:a16="http://schemas.microsoft.com/office/drawing/2014/main" id="{4EC08DD3-CDBE-4F19-8029-CD91DE94842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62" name="CasellaDiTesto 10961">
          <a:extLst>
            <a:ext uri="{FF2B5EF4-FFF2-40B4-BE49-F238E27FC236}">
              <a16:creationId xmlns:a16="http://schemas.microsoft.com/office/drawing/2014/main" id="{51E9F565-A387-4D78-A0E4-9C454842999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63" name="CasellaDiTesto 10962">
          <a:extLst>
            <a:ext uri="{FF2B5EF4-FFF2-40B4-BE49-F238E27FC236}">
              <a16:creationId xmlns:a16="http://schemas.microsoft.com/office/drawing/2014/main" id="{FA14A189-F0BC-473C-B14F-62C8E6C85E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64" name="CasellaDiTesto 10963">
          <a:extLst>
            <a:ext uri="{FF2B5EF4-FFF2-40B4-BE49-F238E27FC236}">
              <a16:creationId xmlns:a16="http://schemas.microsoft.com/office/drawing/2014/main" id="{09B43985-2D45-464C-8CB5-6B54059EA2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65" name="CasellaDiTesto 10964">
          <a:extLst>
            <a:ext uri="{FF2B5EF4-FFF2-40B4-BE49-F238E27FC236}">
              <a16:creationId xmlns:a16="http://schemas.microsoft.com/office/drawing/2014/main" id="{E45284F8-5ABD-4EFA-9D6D-A839214373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66" name="CasellaDiTesto 10965">
          <a:extLst>
            <a:ext uri="{FF2B5EF4-FFF2-40B4-BE49-F238E27FC236}">
              <a16:creationId xmlns:a16="http://schemas.microsoft.com/office/drawing/2014/main" id="{5443240E-3A38-47CB-8CCC-9EBED3E155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67" name="CasellaDiTesto 10966">
          <a:extLst>
            <a:ext uri="{FF2B5EF4-FFF2-40B4-BE49-F238E27FC236}">
              <a16:creationId xmlns:a16="http://schemas.microsoft.com/office/drawing/2014/main" id="{159F8752-A1DE-4EAD-8EFD-8FB2884B29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68" name="CasellaDiTesto 10967">
          <a:extLst>
            <a:ext uri="{FF2B5EF4-FFF2-40B4-BE49-F238E27FC236}">
              <a16:creationId xmlns:a16="http://schemas.microsoft.com/office/drawing/2014/main" id="{B0D9E1D9-3CF8-4DDF-BED8-E41BBCE96D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69" name="CasellaDiTesto 10968">
          <a:extLst>
            <a:ext uri="{FF2B5EF4-FFF2-40B4-BE49-F238E27FC236}">
              <a16:creationId xmlns:a16="http://schemas.microsoft.com/office/drawing/2014/main" id="{389BB2D2-983C-4150-A9CA-AD2D5AF94DC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70" name="CasellaDiTesto 10969">
          <a:extLst>
            <a:ext uri="{FF2B5EF4-FFF2-40B4-BE49-F238E27FC236}">
              <a16:creationId xmlns:a16="http://schemas.microsoft.com/office/drawing/2014/main" id="{605E9D3B-1C66-40DC-8EF5-13FA61FE9D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71" name="CasellaDiTesto 10970">
          <a:extLst>
            <a:ext uri="{FF2B5EF4-FFF2-40B4-BE49-F238E27FC236}">
              <a16:creationId xmlns:a16="http://schemas.microsoft.com/office/drawing/2014/main" id="{FE6ADA74-172D-4DFD-902B-6734BFE1CF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72" name="CasellaDiTesto 10971">
          <a:extLst>
            <a:ext uri="{FF2B5EF4-FFF2-40B4-BE49-F238E27FC236}">
              <a16:creationId xmlns:a16="http://schemas.microsoft.com/office/drawing/2014/main" id="{ABA63E7C-94D9-4E94-A42E-F7A59E7D87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73" name="CasellaDiTesto 10972">
          <a:extLst>
            <a:ext uri="{FF2B5EF4-FFF2-40B4-BE49-F238E27FC236}">
              <a16:creationId xmlns:a16="http://schemas.microsoft.com/office/drawing/2014/main" id="{145266DC-81EF-4531-B828-11ACCF53AD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74" name="CasellaDiTesto 10973">
          <a:extLst>
            <a:ext uri="{FF2B5EF4-FFF2-40B4-BE49-F238E27FC236}">
              <a16:creationId xmlns:a16="http://schemas.microsoft.com/office/drawing/2014/main" id="{B58C65A3-350F-4520-BB9F-54E9F39F35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75" name="CasellaDiTesto 10974">
          <a:extLst>
            <a:ext uri="{FF2B5EF4-FFF2-40B4-BE49-F238E27FC236}">
              <a16:creationId xmlns:a16="http://schemas.microsoft.com/office/drawing/2014/main" id="{2D9140F4-25D5-4A8F-BD3F-316DF2BA028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76" name="CasellaDiTesto 10975">
          <a:extLst>
            <a:ext uri="{FF2B5EF4-FFF2-40B4-BE49-F238E27FC236}">
              <a16:creationId xmlns:a16="http://schemas.microsoft.com/office/drawing/2014/main" id="{BD3AA7AE-9A57-42AE-8199-E742BBAE1B7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77" name="CasellaDiTesto 10976">
          <a:extLst>
            <a:ext uri="{FF2B5EF4-FFF2-40B4-BE49-F238E27FC236}">
              <a16:creationId xmlns:a16="http://schemas.microsoft.com/office/drawing/2014/main" id="{92BE1BD0-BC7E-422A-8587-4F03E363E8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78" name="CasellaDiTesto 10977">
          <a:extLst>
            <a:ext uri="{FF2B5EF4-FFF2-40B4-BE49-F238E27FC236}">
              <a16:creationId xmlns:a16="http://schemas.microsoft.com/office/drawing/2014/main" id="{325C8070-C08A-499B-8900-4B4D5E57C2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79" name="CasellaDiTesto 10978">
          <a:extLst>
            <a:ext uri="{FF2B5EF4-FFF2-40B4-BE49-F238E27FC236}">
              <a16:creationId xmlns:a16="http://schemas.microsoft.com/office/drawing/2014/main" id="{6BD265F1-52B1-4639-BCB4-BE2CC80ABB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80" name="CasellaDiTesto 10979">
          <a:extLst>
            <a:ext uri="{FF2B5EF4-FFF2-40B4-BE49-F238E27FC236}">
              <a16:creationId xmlns:a16="http://schemas.microsoft.com/office/drawing/2014/main" id="{BB344ACF-6B81-4DAD-9010-9D4C3F3B7B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81" name="CasellaDiTesto 10980">
          <a:extLst>
            <a:ext uri="{FF2B5EF4-FFF2-40B4-BE49-F238E27FC236}">
              <a16:creationId xmlns:a16="http://schemas.microsoft.com/office/drawing/2014/main" id="{C71291FB-7B66-4511-BEE7-B606ED66F07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82" name="CasellaDiTesto 10981">
          <a:extLst>
            <a:ext uri="{FF2B5EF4-FFF2-40B4-BE49-F238E27FC236}">
              <a16:creationId xmlns:a16="http://schemas.microsoft.com/office/drawing/2014/main" id="{956F2C64-F2AB-491D-945A-B1E363691F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83" name="CasellaDiTesto 10982">
          <a:extLst>
            <a:ext uri="{FF2B5EF4-FFF2-40B4-BE49-F238E27FC236}">
              <a16:creationId xmlns:a16="http://schemas.microsoft.com/office/drawing/2014/main" id="{4BC04E1D-1636-4DDA-BCE5-2D2895B630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84" name="CasellaDiTesto 10983">
          <a:extLst>
            <a:ext uri="{FF2B5EF4-FFF2-40B4-BE49-F238E27FC236}">
              <a16:creationId xmlns:a16="http://schemas.microsoft.com/office/drawing/2014/main" id="{791EE618-F0ED-444A-83B0-7D0785A53F4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85" name="CasellaDiTesto 10984">
          <a:extLst>
            <a:ext uri="{FF2B5EF4-FFF2-40B4-BE49-F238E27FC236}">
              <a16:creationId xmlns:a16="http://schemas.microsoft.com/office/drawing/2014/main" id="{7DD6F13F-E313-4BE7-825F-20464C338E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86" name="CasellaDiTesto 10985">
          <a:extLst>
            <a:ext uri="{FF2B5EF4-FFF2-40B4-BE49-F238E27FC236}">
              <a16:creationId xmlns:a16="http://schemas.microsoft.com/office/drawing/2014/main" id="{81857F85-22DD-49CB-8DBA-1F4E4AD4C9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87" name="CasellaDiTesto 10986">
          <a:extLst>
            <a:ext uri="{FF2B5EF4-FFF2-40B4-BE49-F238E27FC236}">
              <a16:creationId xmlns:a16="http://schemas.microsoft.com/office/drawing/2014/main" id="{7D50DD0E-FFAC-4FDD-9E7A-FE98C1C0EE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88" name="CasellaDiTesto 10987">
          <a:extLst>
            <a:ext uri="{FF2B5EF4-FFF2-40B4-BE49-F238E27FC236}">
              <a16:creationId xmlns:a16="http://schemas.microsoft.com/office/drawing/2014/main" id="{513CB0B5-062E-47AD-B25E-8AEC654507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89" name="CasellaDiTesto 10988">
          <a:extLst>
            <a:ext uri="{FF2B5EF4-FFF2-40B4-BE49-F238E27FC236}">
              <a16:creationId xmlns:a16="http://schemas.microsoft.com/office/drawing/2014/main" id="{0956D973-67CB-47A8-8E43-35B0611C28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90" name="CasellaDiTesto 10989">
          <a:extLst>
            <a:ext uri="{FF2B5EF4-FFF2-40B4-BE49-F238E27FC236}">
              <a16:creationId xmlns:a16="http://schemas.microsoft.com/office/drawing/2014/main" id="{39D206B8-A8A6-4EE4-841B-662B527C87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91" name="CasellaDiTesto 10990">
          <a:extLst>
            <a:ext uri="{FF2B5EF4-FFF2-40B4-BE49-F238E27FC236}">
              <a16:creationId xmlns:a16="http://schemas.microsoft.com/office/drawing/2014/main" id="{DFE025C7-C90E-4BFB-8753-DB5D407C0B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92" name="CasellaDiTesto 10991">
          <a:extLst>
            <a:ext uri="{FF2B5EF4-FFF2-40B4-BE49-F238E27FC236}">
              <a16:creationId xmlns:a16="http://schemas.microsoft.com/office/drawing/2014/main" id="{AF246249-4F15-4E88-96E0-E9D573AB2B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93" name="CasellaDiTesto 10992">
          <a:extLst>
            <a:ext uri="{FF2B5EF4-FFF2-40B4-BE49-F238E27FC236}">
              <a16:creationId xmlns:a16="http://schemas.microsoft.com/office/drawing/2014/main" id="{E5292114-1901-4FF3-A028-35297B2BD0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0994" name="CasellaDiTesto 10993">
          <a:extLst>
            <a:ext uri="{FF2B5EF4-FFF2-40B4-BE49-F238E27FC236}">
              <a16:creationId xmlns:a16="http://schemas.microsoft.com/office/drawing/2014/main" id="{2B0B4BD4-6D5D-4C15-9312-86BED7C98D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214</xdr:row>
      <xdr:rowOff>995362</xdr:rowOff>
    </xdr:from>
    <xdr:ext cx="65" cy="172227"/>
    <xdr:sp macro="" textlink="">
      <xdr:nvSpPr>
        <xdr:cNvPr id="10995" name="CasellaDiTesto 10994">
          <a:extLst>
            <a:ext uri="{FF2B5EF4-FFF2-40B4-BE49-F238E27FC236}">
              <a16:creationId xmlns:a16="http://schemas.microsoft.com/office/drawing/2014/main" id="{5D2B754F-0EB5-49A2-AAE3-A466CEF29F79}"/>
            </a:ext>
          </a:extLst>
        </xdr:cNvPr>
        <xdr:cNvSpPr txBox="1"/>
      </xdr:nvSpPr>
      <xdr:spPr>
        <a:xfrm>
          <a:off x="15608877" y="197330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214</xdr:row>
      <xdr:rowOff>995362</xdr:rowOff>
    </xdr:from>
    <xdr:ext cx="65" cy="172227"/>
    <xdr:sp macro="" textlink="">
      <xdr:nvSpPr>
        <xdr:cNvPr id="10996" name="CasellaDiTesto 10995">
          <a:extLst>
            <a:ext uri="{FF2B5EF4-FFF2-40B4-BE49-F238E27FC236}">
              <a16:creationId xmlns:a16="http://schemas.microsoft.com/office/drawing/2014/main" id="{0911964A-80E8-48C3-8AB1-171DCAB22966}"/>
            </a:ext>
          </a:extLst>
        </xdr:cNvPr>
        <xdr:cNvSpPr txBox="1"/>
      </xdr:nvSpPr>
      <xdr:spPr>
        <a:xfrm>
          <a:off x="15608877" y="197330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214</xdr:row>
      <xdr:rowOff>995362</xdr:rowOff>
    </xdr:from>
    <xdr:ext cx="65" cy="172227"/>
    <xdr:sp macro="" textlink="">
      <xdr:nvSpPr>
        <xdr:cNvPr id="10997" name="CasellaDiTesto 10996">
          <a:extLst>
            <a:ext uri="{FF2B5EF4-FFF2-40B4-BE49-F238E27FC236}">
              <a16:creationId xmlns:a16="http://schemas.microsoft.com/office/drawing/2014/main" id="{5ED829A7-D9D1-47DD-AAB1-86DFBD6567FF}"/>
            </a:ext>
          </a:extLst>
        </xdr:cNvPr>
        <xdr:cNvSpPr txBox="1"/>
      </xdr:nvSpPr>
      <xdr:spPr>
        <a:xfrm>
          <a:off x="15608877" y="197330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10998" name="CasellaDiTesto 10997">
          <a:extLst>
            <a:ext uri="{FF2B5EF4-FFF2-40B4-BE49-F238E27FC236}">
              <a16:creationId xmlns:a16="http://schemas.microsoft.com/office/drawing/2014/main" id="{A10F635C-0EB8-43F8-ABD2-74C3136ACA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10999" name="CasellaDiTesto 10998">
          <a:extLst>
            <a:ext uri="{FF2B5EF4-FFF2-40B4-BE49-F238E27FC236}">
              <a16:creationId xmlns:a16="http://schemas.microsoft.com/office/drawing/2014/main" id="{8CE8C84A-47D3-4784-8DA4-7B82F81BCE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11000" name="CasellaDiTesto 10999">
          <a:extLst>
            <a:ext uri="{FF2B5EF4-FFF2-40B4-BE49-F238E27FC236}">
              <a16:creationId xmlns:a16="http://schemas.microsoft.com/office/drawing/2014/main" id="{653C318A-1579-4C22-9877-B014562D771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01" name="CasellaDiTesto 11000">
          <a:extLst>
            <a:ext uri="{FF2B5EF4-FFF2-40B4-BE49-F238E27FC236}">
              <a16:creationId xmlns:a16="http://schemas.microsoft.com/office/drawing/2014/main" id="{68F6F939-21E0-4259-98CB-0AAA861865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02" name="CasellaDiTesto 11001">
          <a:extLst>
            <a:ext uri="{FF2B5EF4-FFF2-40B4-BE49-F238E27FC236}">
              <a16:creationId xmlns:a16="http://schemas.microsoft.com/office/drawing/2014/main" id="{6496171D-FDE4-45E9-8FE6-2B59CEB41F5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03" name="CasellaDiTesto 11002">
          <a:extLst>
            <a:ext uri="{FF2B5EF4-FFF2-40B4-BE49-F238E27FC236}">
              <a16:creationId xmlns:a16="http://schemas.microsoft.com/office/drawing/2014/main" id="{D292814E-1248-4D20-AFE2-E16CD09026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11004" name="CasellaDiTesto 11003">
          <a:extLst>
            <a:ext uri="{FF2B5EF4-FFF2-40B4-BE49-F238E27FC236}">
              <a16:creationId xmlns:a16="http://schemas.microsoft.com/office/drawing/2014/main" id="{906430AD-10C2-4CF5-AF28-9AEF80469D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11005" name="CasellaDiTesto 11004">
          <a:extLst>
            <a:ext uri="{FF2B5EF4-FFF2-40B4-BE49-F238E27FC236}">
              <a16:creationId xmlns:a16="http://schemas.microsoft.com/office/drawing/2014/main" id="{4F76A81F-3124-424D-BD43-3D2909DC8D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215</xdr:row>
      <xdr:rowOff>995362</xdr:rowOff>
    </xdr:from>
    <xdr:ext cx="65" cy="172227"/>
    <xdr:sp macro="" textlink="">
      <xdr:nvSpPr>
        <xdr:cNvPr id="11006" name="CasellaDiTesto 11005">
          <a:extLst>
            <a:ext uri="{FF2B5EF4-FFF2-40B4-BE49-F238E27FC236}">
              <a16:creationId xmlns:a16="http://schemas.microsoft.com/office/drawing/2014/main" id="{9386C8A3-1900-4157-80BA-C0DC65CAD13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07" name="CasellaDiTesto 11006">
          <a:extLst>
            <a:ext uri="{FF2B5EF4-FFF2-40B4-BE49-F238E27FC236}">
              <a16:creationId xmlns:a16="http://schemas.microsoft.com/office/drawing/2014/main" id="{6F31D618-0C7D-4A82-81ED-BBC7493C77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08" name="CasellaDiTesto 11007">
          <a:extLst>
            <a:ext uri="{FF2B5EF4-FFF2-40B4-BE49-F238E27FC236}">
              <a16:creationId xmlns:a16="http://schemas.microsoft.com/office/drawing/2014/main" id="{82EA50AF-029E-4984-97E2-9132E0DDB4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09" name="CasellaDiTesto 11008">
          <a:extLst>
            <a:ext uri="{FF2B5EF4-FFF2-40B4-BE49-F238E27FC236}">
              <a16:creationId xmlns:a16="http://schemas.microsoft.com/office/drawing/2014/main" id="{817454B6-A69F-4904-A4B8-7877298C47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10" name="CasellaDiTesto 11009">
          <a:extLst>
            <a:ext uri="{FF2B5EF4-FFF2-40B4-BE49-F238E27FC236}">
              <a16:creationId xmlns:a16="http://schemas.microsoft.com/office/drawing/2014/main" id="{AB8F22F8-4401-4E95-85EB-3168FDC1CD8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11" name="CasellaDiTesto 11010">
          <a:extLst>
            <a:ext uri="{FF2B5EF4-FFF2-40B4-BE49-F238E27FC236}">
              <a16:creationId xmlns:a16="http://schemas.microsoft.com/office/drawing/2014/main" id="{44F4CA18-5C6A-4810-8FD3-F52E0EE42C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12" name="CasellaDiTesto 11011">
          <a:extLst>
            <a:ext uri="{FF2B5EF4-FFF2-40B4-BE49-F238E27FC236}">
              <a16:creationId xmlns:a16="http://schemas.microsoft.com/office/drawing/2014/main" id="{5E83A907-8BDE-4BD5-B3BB-96C20FAC0A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13" name="CasellaDiTesto 11012">
          <a:extLst>
            <a:ext uri="{FF2B5EF4-FFF2-40B4-BE49-F238E27FC236}">
              <a16:creationId xmlns:a16="http://schemas.microsoft.com/office/drawing/2014/main" id="{004ED756-E4CB-4543-8BA1-A9E65F1C86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14" name="CasellaDiTesto 11013">
          <a:extLst>
            <a:ext uri="{FF2B5EF4-FFF2-40B4-BE49-F238E27FC236}">
              <a16:creationId xmlns:a16="http://schemas.microsoft.com/office/drawing/2014/main" id="{43F75A32-F7B2-4B3E-BBB0-4C466B62B2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15" name="CasellaDiTesto 11014">
          <a:extLst>
            <a:ext uri="{FF2B5EF4-FFF2-40B4-BE49-F238E27FC236}">
              <a16:creationId xmlns:a16="http://schemas.microsoft.com/office/drawing/2014/main" id="{140A8C85-D102-4336-A2D9-3513553AE2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16" name="CasellaDiTesto 11015">
          <a:extLst>
            <a:ext uri="{FF2B5EF4-FFF2-40B4-BE49-F238E27FC236}">
              <a16:creationId xmlns:a16="http://schemas.microsoft.com/office/drawing/2014/main" id="{A124DE72-0DB3-4070-8AC7-D2AB00DB59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17" name="CasellaDiTesto 11016">
          <a:extLst>
            <a:ext uri="{FF2B5EF4-FFF2-40B4-BE49-F238E27FC236}">
              <a16:creationId xmlns:a16="http://schemas.microsoft.com/office/drawing/2014/main" id="{E514277E-BFB7-4A03-AA97-E1B1DAD5D1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18" name="CasellaDiTesto 11017">
          <a:extLst>
            <a:ext uri="{FF2B5EF4-FFF2-40B4-BE49-F238E27FC236}">
              <a16:creationId xmlns:a16="http://schemas.microsoft.com/office/drawing/2014/main" id="{0AB2640D-231C-4387-9AD2-7F7EE701D23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19" name="CasellaDiTesto 11018">
          <a:extLst>
            <a:ext uri="{FF2B5EF4-FFF2-40B4-BE49-F238E27FC236}">
              <a16:creationId xmlns:a16="http://schemas.microsoft.com/office/drawing/2014/main" id="{00DF1DED-C059-4DF4-8EB1-E0A60A1F34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20" name="CasellaDiTesto 11019">
          <a:extLst>
            <a:ext uri="{FF2B5EF4-FFF2-40B4-BE49-F238E27FC236}">
              <a16:creationId xmlns:a16="http://schemas.microsoft.com/office/drawing/2014/main" id="{AB9140FE-4015-420D-A76E-7AFE1E89DF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21" name="CasellaDiTesto 11020">
          <a:extLst>
            <a:ext uri="{FF2B5EF4-FFF2-40B4-BE49-F238E27FC236}">
              <a16:creationId xmlns:a16="http://schemas.microsoft.com/office/drawing/2014/main" id="{7A6ED5A6-C1AA-4C2E-A3FF-5119254576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22" name="CasellaDiTesto 11021">
          <a:extLst>
            <a:ext uri="{FF2B5EF4-FFF2-40B4-BE49-F238E27FC236}">
              <a16:creationId xmlns:a16="http://schemas.microsoft.com/office/drawing/2014/main" id="{1E374469-9896-4E55-97CC-6A11399A92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23" name="CasellaDiTesto 11022">
          <a:extLst>
            <a:ext uri="{FF2B5EF4-FFF2-40B4-BE49-F238E27FC236}">
              <a16:creationId xmlns:a16="http://schemas.microsoft.com/office/drawing/2014/main" id="{2FE8F7EC-1098-4639-B991-61D973CCF1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1024" name="CasellaDiTesto 11023">
          <a:extLst>
            <a:ext uri="{FF2B5EF4-FFF2-40B4-BE49-F238E27FC236}">
              <a16:creationId xmlns:a16="http://schemas.microsoft.com/office/drawing/2014/main" id="{C686CF33-1303-4D53-B769-7BC978C642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25" name="CasellaDiTesto 11024">
          <a:extLst>
            <a:ext uri="{FF2B5EF4-FFF2-40B4-BE49-F238E27FC236}">
              <a16:creationId xmlns:a16="http://schemas.microsoft.com/office/drawing/2014/main" id="{52F82EF0-FF5E-40E9-8094-D6CCCB1687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26" name="CasellaDiTesto 11025">
          <a:extLst>
            <a:ext uri="{FF2B5EF4-FFF2-40B4-BE49-F238E27FC236}">
              <a16:creationId xmlns:a16="http://schemas.microsoft.com/office/drawing/2014/main" id="{B75A12EA-EB03-4D61-856C-04B0A87055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27" name="CasellaDiTesto 11026">
          <a:extLst>
            <a:ext uri="{FF2B5EF4-FFF2-40B4-BE49-F238E27FC236}">
              <a16:creationId xmlns:a16="http://schemas.microsoft.com/office/drawing/2014/main" id="{37AAAAB8-C928-4725-91E1-C4040A767E0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28" name="CasellaDiTesto 11027">
          <a:extLst>
            <a:ext uri="{FF2B5EF4-FFF2-40B4-BE49-F238E27FC236}">
              <a16:creationId xmlns:a16="http://schemas.microsoft.com/office/drawing/2014/main" id="{6F296B3C-93AF-4EB1-949B-F0F23013A0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29" name="CasellaDiTesto 11028">
          <a:extLst>
            <a:ext uri="{FF2B5EF4-FFF2-40B4-BE49-F238E27FC236}">
              <a16:creationId xmlns:a16="http://schemas.microsoft.com/office/drawing/2014/main" id="{73A5D10D-D21C-48A4-A1C0-D3929C94E1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30" name="CasellaDiTesto 11029">
          <a:extLst>
            <a:ext uri="{FF2B5EF4-FFF2-40B4-BE49-F238E27FC236}">
              <a16:creationId xmlns:a16="http://schemas.microsoft.com/office/drawing/2014/main" id="{2E507D74-A61B-4C3D-BCC7-0A7F33E5B3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31" name="CasellaDiTesto 11030">
          <a:extLst>
            <a:ext uri="{FF2B5EF4-FFF2-40B4-BE49-F238E27FC236}">
              <a16:creationId xmlns:a16="http://schemas.microsoft.com/office/drawing/2014/main" id="{A945E6B5-09A6-43E8-B579-9439CEAB438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32" name="CasellaDiTesto 11031">
          <a:extLst>
            <a:ext uri="{FF2B5EF4-FFF2-40B4-BE49-F238E27FC236}">
              <a16:creationId xmlns:a16="http://schemas.microsoft.com/office/drawing/2014/main" id="{8F3832A6-F93B-439E-A48A-1554F3E1A2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33" name="CasellaDiTesto 11032">
          <a:extLst>
            <a:ext uri="{FF2B5EF4-FFF2-40B4-BE49-F238E27FC236}">
              <a16:creationId xmlns:a16="http://schemas.microsoft.com/office/drawing/2014/main" id="{298F380E-6759-4DC6-91E0-AF6A372720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34" name="CasellaDiTesto 11033">
          <a:extLst>
            <a:ext uri="{FF2B5EF4-FFF2-40B4-BE49-F238E27FC236}">
              <a16:creationId xmlns:a16="http://schemas.microsoft.com/office/drawing/2014/main" id="{FEA53D34-C823-459D-BE76-635C8E4522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35" name="CasellaDiTesto 11034">
          <a:extLst>
            <a:ext uri="{FF2B5EF4-FFF2-40B4-BE49-F238E27FC236}">
              <a16:creationId xmlns:a16="http://schemas.microsoft.com/office/drawing/2014/main" id="{87F3FA4E-5BC8-438B-BA16-5E747C505EF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36" name="CasellaDiTesto 11035">
          <a:extLst>
            <a:ext uri="{FF2B5EF4-FFF2-40B4-BE49-F238E27FC236}">
              <a16:creationId xmlns:a16="http://schemas.microsoft.com/office/drawing/2014/main" id="{04495F16-D8C7-4BB2-8286-A6C0ACCBDC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37" name="CasellaDiTesto 11036">
          <a:extLst>
            <a:ext uri="{FF2B5EF4-FFF2-40B4-BE49-F238E27FC236}">
              <a16:creationId xmlns:a16="http://schemas.microsoft.com/office/drawing/2014/main" id="{B4C5157E-A11F-402D-9B8D-5D018E1152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38" name="CasellaDiTesto 11037">
          <a:extLst>
            <a:ext uri="{FF2B5EF4-FFF2-40B4-BE49-F238E27FC236}">
              <a16:creationId xmlns:a16="http://schemas.microsoft.com/office/drawing/2014/main" id="{98563615-BD54-4750-842D-D448075376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39" name="CasellaDiTesto 11038">
          <a:extLst>
            <a:ext uri="{FF2B5EF4-FFF2-40B4-BE49-F238E27FC236}">
              <a16:creationId xmlns:a16="http://schemas.microsoft.com/office/drawing/2014/main" id="{A64E4566-218B-4F64-AD3C-EA87CAC3D13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40" name="CasellaDiTesto 11039">
          <a:extLst>
            <a:ext uri="{FF2B5EF4-FFF2-40B4-BE49-F238E27FC236}">
              <a16:creationId xmlns:a16="http://schemas.microsoft.com/office/drawing/2014/main" id="{E5C8AF24-00A7-496B-BF65-735DD6D11B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41" name="CasellaDiTesto 11040">
          <a:extLst>
            <a:ext uri="{FF2B5EF4-FFF2-40B4-BE49-F238E27FC236}">
              <a16:creationId xmlns:a16="http://schemas.microsoft.com/office/drawing/2014/main" id="{2EFDD0D2-8EB2-4B5E-B463-701E45EBBD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042" name="CasellaDiTesto 11041">
          <a:extLst>
            <a:ext uri="{FF2B5EF4-FFF2-40B4-BE49-F238E27FC236}">
              <a16:creationId xmlns:a16="http://schemas.microsoft.com/office/drawing/2014/main" id="{7476FE8E-55CF-463D-B914-8400A0279D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43" name="CasellaDiTesto 11042">
          <a:extLst>
            <a:ext uri="{FF2B5EF4-FFF2-40B4-BE49-F238E27FC236}">
              <a16:creationId xmlns:a16="http://schemas.microsoft.com/office/drawing/2014/main" id="{16F3086B-AAE4-4C36-8BE5-5FD0233D87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44" name="CasellaDiTesto 11043">
          <a:extLst>
            <a:ext uri="{FF2B5EF4-FFF2-40B4-BE49-F238E27FC236}">
              <a16:creationId xmlns:a16="http://schemas.microsoft.com/office/drawing/2014/main" id="{9A209C1F-C9B3-4F91-9FC1-D14E9437358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45" name="CasellaDiTesto 11044">
          <a:extLst>
            <a:ext uri="{FF2B5EF4-FFF2-40B4-BE49-F238E27FC236}">
              <a16:creationId xmlns:a16="http://schemas.microsoft.com/office/drawing/2014/main" id="{D301D41E-26AC-4419-9CA7-DF948CCB21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46" name="CasellaDiTesto 11045">
          <a:extLst>
            <a:ext uri="{FF2B5EF4-FFF2-40B4-BE49-F238E27FC236}">
              <a16:creationId xmlns:a16="http://schemas.microsoft.com/office/drawing/2014/main" id="{64F33565-42B0-46FE-B055-02BF9DE6D7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47" name="CasellaDiTesto 11046">
          <a:extLst>
            <a:ext uri="{FF2B5EF4-FFF2-40B4-BE49-F238E27FC236}">
              <a16:creationId xmlns:a16="http://schemas.microsoft.com/office/drawing/2014/main" id="{DF96710B-41E7-4A11-86D2-96A4624FD83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48" name="CasellaDiTesto 11047">
          <a:extLst>
            <a:ext uri="{FF2B5EF4-FFF2-40B4-BE49-F238E27FC236}">
              <a16:creationId xmlns:a16="http://schemas.microsoft.com/office/drawing/2014/main" id="{19DA3214-A843-44B6-906B-6440B9398B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49" name="CasellaDiTesto 11048">
          <a:extLst>
            <a:ext uri="{FF2B5EF4-FFF2-40B4-BE49-F238E27FC236}">
              <a16:creationId xmlns:a16="http://schemas.microsoft.com/office/drawing/2014/main" id="{03F702A6-E065-456E-8A76-9ADBE4C23E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50" name="CasellaDiTesto 11049">
          <a:extLst>
            <a:ext uri="{FF2B5EF4-FFF2-40B4-BE49-F238E27FC236}">
              <a16:creationId xmlns:a16="http://schemas.microsoft.com/office/drawing/2014/main" id="{FB12A707-5F86-4147-8890-7BCAE7C277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51" name="CasellaDiTesto 11050">
          <a:extLst>
            <a:ext uri="{FF2B5EF4-FFF2-40B4-BE49-F238E27FC236}">
              <a16:creationId xmlns:a16="http://schemas.microsoft.com/office/drawing/2014/main" id="{328BA6AC-DA52-4A9F-B728-408AFD4E60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52" name="CasellaDiTesto 11051">
          <a:extLst>
            <a:ext uri="{FF2B5EF4-FFF2-40B4-BE49-F238E27FC236}">
              <a16:creationId xmlns:a16="http://schemas.microsoft.com/office/drawing/2014/main" id="{3CF44596-0F34-4C25-8D36-44AF1171DF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53" name="CasellaDiTesto 11052">
          <a:extLst>
            <a:ext uri="{FF2B5EF4-FFF2-40B4-BE49-F238E27FC236}">
              <a16:creationId xmlns:a16="http://schemas.microsoft.com/office/drawing/2014/main" id="{463D7EB1-B146-46DA-BE68-4F51B67AD7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54" name="CasellaDiTesto 11053">
          <a:extLst>
            <a:ext uri="{FF2B5EF4-FFF2-40B4-BE49-F238E27FC236}">
              <a16:creationId xmlns:a16="http://schemas.microsoft.com/office/drawing/2014/main" id="{83558B98-C303-44A3-977D-6DF225F7B1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55" name="CasellaDiTesto 11054">
          <a:extLst>
            <a:ext uri="{FF2B5EF4-FFF2-40B4-BE49-F238E27FC236}">
              <a16:creationId xmlns:a16="http://schemas.microsoft.com/office/drawing/2014/main" id="{654E29D2-A342-4B64-AD60-3262B2295BB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56" name="CasellaDiTesto 11055">
          <a:extLst>
            <a:ext uri="{FF2B5EF4-FFF2-40B4-BE49-F238E27FC236}">
              <a16:creationId xmlns:a16="http://schemas.microsoft.com/office/drawing/2014/main" id="{8B35DCED-4E57-4C25-B8FE-2406EE3797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57" name="CasellaDiTesto 11056">
          <a:extLst>
            <a:ext uri="{FF2B5EF4-FFF2-40B4-BE49-F238E27FC236}">
              <a16:creationId xmlns:a16="http://schemas.microsoft.com/office/drawing/2014/main" id="{DD5C5637-9C1F-42D3-AD80-BC1E8B514B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58" name="CasellaDiTesto 11057">
          <a:extLst>
            <a:ext uri="{FF2B5EF4-FFF2-40B4-BE49-F238E27FC236}">
              <a16:creationId xmlns:a16="http://schemas.microsoft.com/office/drawing/2014/main" id="{F52A1AE4-C6FF-497D-A304-BE54B38293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59" name="CasellaDiTesto 11058">
          <a:extLst>
            <a:ext uri="{FF2B5EF4-FFF2-40B4-BE49-F238E27FC236}">
              <a16:creationId xmlns:a16="http://schemas.microsoft.com/office/drawing/2014/main" id="{D5446DA8-73B6-45B9-8543-7F073F3825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60" name="CasellaDiTesto 11059">
          <a:extLst>
            <a:ext uri="{FF2B5EF4-FFF2-40B4-BE49-F238E27FC236}">
              <a16:creationId xmlns:a16="http://schemas.microsoft.com/office/drawing/2014/main" id="{01EC1E70-8CDC-4D88-B06C-127BFB54DB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61" name="CasellaDiTesto 11060">
          <a:extLst>
            <a:ext uri="{FF2B5EF4-FFF2-40B4-BE49-F238E27FC236}">
              <a16:creationId xmlns:a16="http://schemas.microsoft.com/office/drawing/2014/main" id="{7D760486-1B47-4BBE-B456-199736CFCF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62" name="CasellaDiTesto 11061">
          <a:extLst>
            <a:ext uri="{FF2B5EF4-FFF2-40B4-BE49-F238E27FC236}">
              <a16:creationId xmlns:a16="http://schemas.microsoft.com/office/drawing/2014/main" id="{55BBF0C6-FBA9-4899-ADA8-888599F4CB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63" name="CasellaDiTesto 11062">
          <a:extLst>
            <a:ext uri="{FF2B5EF4-FFF2-40B4-BE49-F238E27FC236}">
              <a16:creationId xmlns:a16="http://schemas.microsoft.com/office/drawing/2014/main" id="{4E53D3F9-F1B5-43FC-9BC0-EC2ADBD033F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64" name="CasellaDiTesto 11063">
          <a:extLst>
            <a:ext uri="{FF2B5EF4-FFF2-40B4-BE49-F238E27FC236}">
              <a16:creationId xmlns:a16="http://schemas.microsoft.com/office/drawing/2014/main" id="{2FE7A721-A3E3-4E12-90D6-27BA345A55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65" name="CasellaDiTesto 11064">
          <a:extLst>
            <a:ext uri="{FF2B5EF4-FFF2-40B4-BE49-F238E27FC236}">
              <a16:creationId xmlns:a16="http://schemas.microsoft.com/office/drawing/2014/main" id="{0BE073D7-45E4-4882-B7BD-C3B26275C3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66" name="CasellaDiTesto 11065">
          <a:extLst>
            <a:ext uri="{FF2B5EF4-FFF2-40B4-BE49-F238E27FC236}">
              <a16:creationId xmlns:a16="http://schemas.microsoft.com/office/drawing/2014/main" id="{A2F8091C-078C-427B-9F06-5836A68989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67" name="CasellaDiTesto 11066">
          <a:extLst>
            <a:ext uri="{FF2B5EF4-FFF2-40B4-BE49-F238E27FC236}">
              <a16:creationId xmlns:a16="http://schemas.microsoft.com/office/drawing/2014/main" id="{05A9756B-684B-48BE-AB30-606E450BCE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68" name="CasellaDiTesto 11067">
          <a:extLst>
            <a:ext uri="{FF2B5EF4-FFF2-40B4-BE49-F238E27FC236}">
              <a16:creationId xmlns:a16="http://schemas.microsoft.com/office/drawing/2014/main" id="{95418184-DF24-48E1-A03F-6D6DDB2991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69" name="CasellaDiTesto 11068">
          <a:extLst>
            <a:ext uri="{FF2B5EF4-FFF2-40B4-BE49-F238E27FC236}">
              <a16:creationId xmlns:a16="http://schemas.microsoft.com/office/drawing/2014/main" id="{6BB1A4C6-9E66-44F2-B6B8-B49B53088B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70" name="CasellaDiTesto 11069">
          <a:extLst>
            <a:ext uri="{FF2B5EF4-FFF2-40B4-BE49-F238E27FC236}">
              <a16:creationId xmlns:a16="http://schemas.microsoft.com/office/drawing/2014/main" id="{16F08BD8-FD8E-40BA-A96F-3784789A02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71" name="CasellaDiTesto 11070">
          <a:extLst>
            <a:ext uri="{FF2B5EF4-FFF2-40B4-BE49-F238E27FC236}">
              <a16:creationId xmlns:a16="http://schemas.microsoft.com/office/drawing/2014/main" id="{2000BF3A-7B5A-4A8C-A55F-F3FB50A2E8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72" name="CasellaDiTesto 11071">
          <a:extLst>
            <a:ext uri="{FF2B5EF4-FFF2-40B4-BE49-F238E27FC236}">
              <a16:creationId xmlns:a16="http://schemas.microsoft.com/office/drawing/2014/main" id="{0BBDE741-BFD9-4049-9FE2-1EDDC5C964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73" name="CasellaDiTesto 11072">
          <a:extLst>
            <a:ext uri="{FF2B5EF4-FFF2-40B4-BE49-F238E27FC236}">
              <a16:creationId xmlns:a16="http://schemas.microsoft.com/office/drawing/2014/main" id="{80BAADC0-5CC6-4A41-94D5-E4872D5001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74" name="CasellaDiTesto 11073">
          <a:extLst>
            <a:ext uri="{FF2B5EF4-FFF2-40B4-BE49-F238E27FC236}">
              <a16:creationId xmlns:a16="http://schemas.microsoft.com/office/drawing/2014/main" id="{47FDA16D-076E-4147-B369-A0BC7145B6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75" name="CasellaDiTesto 11074">
          <a:extLst>
            <a:ext uri="{FF2B5EF4-FFF2-40B4-BE49-F238E27FC236}">
              <a16:creationId xmlns:a16="http://schemas.microsoft.com/office/drawing/2014/main" id="{D485C157-B3C9-4FBA-8B60-2E2AF5A58F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76" name="CasellaDiTesto 11075">
          <a:extLst>
            <a:ext uri="{FF2B5EF4-FFF2-40B4-BE49-F238E27FC236}">
              <a16:creationId xmlns:a16="http://schemas.microsoft.com/office/drawing/2014/main" id="{B4EAB5EA-F87C-4A63-BED7-96B7ED32E2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77" name="CasellaDiTesto 11076">
          <a:extLst>
            <a:ext uri="{FF2B5EF4-FFF2-40B4-BE49-F238E27FC236}">
              <a16:creationId xmlns:a16="http://schemas.microsoft.com/office/drawing/2014/main" id="{FB818FEE-5543-4102-BD7F-3BCF03B3BC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78" name="CasellaDiTesto 11077">
          <a:extLst>
            <a:ext uri="{FF2B5EF4-FFF2-40B4-BE49-F238E27FC236}">
              <a16:creationId xmlns:a16="http://schemas.microsoft.com/office/drawing/2014/main" id="{14B59FFB-8D52-48BD-A072-E29C408B1D3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79" name="CasellaDiTesto 11078">
          <a:extLst>
            <a:ext uri="{FF2B5EF4-FFF2-40B4-BE49-F238E27FC236}">
              <a16:creationId xmlns:a16="http://schemas.microsoft.com/office/drawing/2014/main" id="{0B20E186-7787-4694-B836-2B774B0676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80" name="CasellaDiTesto 11079">
          <a:extLst>
            <a:ext uri="{FF2B5EF4-FFF2-40B4-BE49-F238E27FC236}">
              <a16:creationId xmlns:a16="http://schemas.microsoft.com/office/drawing/2014/main" id="{D9171FBB-DCAF-4B31-9819-058C93D1F3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81" name="CasellaDiTesto 11080">
          <a:extLst>
            <a:ext uri="{FF2B5EF4-FFF2-40B4-BE49-F238E27FC236}">
              <a16:creationId xmlns:a16="http://schemas.microsoft.com/office/drawing/2014/main" id="{5B54E417-303D-4C05-8760-BD3AB1B549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82" name="CasellaDiTesto 11081">
          <a:extLst>
            <a:ext uri="{FF2B5EF4-FFF2-40B4-BE49-F238E27FC236}">
              <a16:creationId xmlns:a16="http://schemas.microsoft.com/office/drawing/2014/main" id="{642E491F-1178-4047-BFA0-FCA6F493AD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83" name="CasellaDiTesto 11082">
          <a:extLst>
            <a:ext uri="{FF2B5EF4-FFF2-40B4-BE49-F238E27FC236}">
              <a16:creationId xmlns:a16="http://schemas.microsoft.com/office/drawing/2014/main" id="{B1E99DDF-3076-4393-BC49-06475289CE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84" name="CasellaDiTesto 11083">
          <a:extLst>
            <a:ext uri="{FF2B5EF4-FFF2-40B4-BE49-F238E27FC236}">
              <a16:creationId xmlns:a16="http://schemas.microsoft.com/office/drawing/2014/main" id="{E6DCCC35-9453-45BE-BD5B-EF6F762181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85" name="CasellaDiTesto 11084">
          <a:extLst>
            <a:ext uri="{FF2B5EF4-FFF2-40B4-BE49-F238E27FC236}">
              <a16:creationId xmlns:a16="http://schemas.microsoft.com/office/drawing/2014/main" id="{8752AF87-9B56-45A7-B2B2-93488E5D20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86" name="CasellaDiTesto 11085">
          <a:extLst>
            <a:ext uri="{FF2B5EF4-FFF2-40B4-BE49-F238E27FC236}">
              <a16:creationId xmlns:a16="http://schemas.microsoft.com/office/drawing/2014/main" id="{990C7DAD-E1B8-48A9-8C58-20E30D18C1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87" name="CasellaDiTesto 11086">
          <a:extLst>
            <a:ext uri="{FF2B5EF4-FFF2-40B4-BE49-F238E27FC236}">
              <a16:creationId xmlns:a16="http://schemas.microsoft.com/office/drawing/2014/main" id="{40E09C71-2D17-402B-95B3-443F31F16D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88" name="CasellaDiTesto 11087">
          <a:extLst>
            <a:ext uri="{FF2B5EF4-FFF2-40B4-BE49-F238E27FC236}">
              <a16:creationId xmlns:a16="http://schemas.microsoft.com/office/drawing/2014/main" id="{E0F5B15E-E158-48A1-B732-FD19969A4C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89" name="CasellaDiTesto 11088">
          <a:extLst>
            <a:ext uri="{FF2B5EF4-FFF2-40B4-BE49-F238E27FC236}">
              <a16:creationId xmlns:a16="http://schemas.microsoft.com/office/drawing/2014/main" id="{31D57B8D-F6B7-42F6-B896-7B33A79AB5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90" name="CasellaDiTesto 11089">
          <a:extLst>
            <a:ext uri="{FF2B5EF4-FFF2-40B4-BE49-F238E27FC236}">
              <a16:creationId xmlns:a16="http://schemas.microsoft.com/office/drawing/2014/main" id="{2BF9FA59-5226-480A-9873-9B7AA3121B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91" name="CasellaDiTesto 11090">
          <a:extLst>
            <a:ext uri="{FF2B5EF4-FFF2-40B4-BE49-F238E27FC236}">
              <a16:creationId xmlns:a16="http://schemas.microsoft.com/office/drawing/2014/main" id="{EB3E604B-B858-42A0-AD9D-3EE9D2DF09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92" name="CasellaDiTesto 11091">
          <a:extLst>
            <a:ext uri="{FF2B5EF4-FFF2-40B4-BE49-F238E27FC236}">
              <a16:creationId xmlns:a16="http://schemas.microsoft.com/office/drawing/2014/main" id="{D393D5CE-0313-40A5-ACA2-204ACD85D7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0</xdr:rowOff>
    </xdr:from>
    <xdr:ext cx="65" cy="172227"/>
    <xdr:sp macro="" textlink="">
      <xdr:nvSpPr>
        <xdr:cNvPr id="11093" name="CasellaDiTesto 11092">
          <a:extLst>
            <a:ext uri="{FF2B5EF4-FFF2-40B4-BE49-F238E27FC236}">
              <a16:creationId xmlns:a16="http://schemas.microsoft.com/office/drawing/2014/main" id="{DCFE1017-4876-4F0A-B5F4-B23FB790FF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094" name="CasellaDiTesto 11093">
          <a:extLst>
            <a:ext uri="{FF2B5EF4-FFF2-40B4-BE49-F238E27FC236}">
              <a16:creationId xmlns:a16="http://schemas.microsoft.com/office/drawing/2014/main" id="{7AC64541-BF78-4AB9-B418-0AE5D0DA97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095" name="CasellaDiTesto 11094">
          <a:extLst>
            <a:ext uri="{FF2B5EF4-FFF2-40B4-BE49-F238E27FC236}">
              <a16:creationId xmlns:a16="http://schemas.microsoft.com/office/drawing/2014/main" id="{0DB7E7B5-BC5C-46C7-8A74-94F6C70890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096" name="CasellaDiTesto 11095">
          <a:extLst>
            <a:ext uri="{FF2B5EF4-FFF2-40B4-BE49-F238E27FC236}">
              <a16:creationId xmlns:a16="http://schemas.microsoft.com/office/drawing/2014/main" id="{946736E4-CCF7-4B4F-B8DC-F74273BDD3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097" name="CasellaDiTesto 11096">
          <a:extLst>
            <a:ext uri="{FF2B5EF4-FFF2-40B4-BE49-F238E27FC236}">
              <a16:creationId xmlns:a16="http://schemas.microsoft.com/office/drawing/2014/main" id="{3C48A3AC-8EFB-47BF-A08A-21767335FD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098" name="CasellaDiTesto 11097">
          <a:extLst>
            <a:ext uri="{FF2B5EF4-FFF2-40B4-BE49-F238E27FC236}">
              <a16:creationId xmlns:a16="http://schemas.microsoft.com/office/drawing/2014/main" id="{07589C2B-7C38-46DC-8A8B-259ADC4F38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099" name="CasellaDiTesto 11098">
          <a:extLst>
            <a:ext uri="{FF2B5EF4-FFF2-40B4-BE49-F238E27FC236}">
              <a16:creationId xmlns:a16="http://schemas.microsoft.com/office/drawing/2014/main" id="{38C325D4-1149-446E-B9DA-2997407450C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00" name="CasellaDiTesto 11099">
          <a:extLst>
            <a:ext uri="{FF2B5EF4-FFF2-40B4-BE49-F238E27FC236}">
              <a16:creationId xmlns:a16="http://schemas.microsoft.com/office/drawing/2014/main" id="{5111C21A-35C5-476B-866F-1D683CB3BB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01" name="CasellaDiTesto 11100">
          <a:extLst>
            <a:ext uri="{FF2B5EF4-FFF2-40B4-BE49-F238E27FC236}">
              <a16:creationId xmlns:a16="http://schemas.microsoft.com/office/drawing/2014/main" id="{801CDB61-916B-4D91-BDD5-A485962A16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02" name="CasellaDiTesto 11101">
          <a:extLst>
            <a:ext uri="{FF2B5EF4-FFF2-40B4-BE49-F238E27FC236}">
              <a16:creationId xmlns:a16="http://schemas.microsoft.com/office/drawing/2014/main" id="{EB9307C2-3E0D-481E-B5DC-D083FFC098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03" name="CasellaDiTesto 11102">
          <a:extLst>
            <a:ext uri="{FF2B5EF4-FFF2-40B4-BE49-F238E27FC236}">
              <a16:creationId xmlns:a16="http://schemas.microsoft.com/office/drawing/2014/main" id="{92439C82-0E12-43EB-B9B7-6D994FECAA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04" name="CasellaDiTesto 11103">
          <a:extLst>
            <a:ext uri="{FF2B5EF4-FFF2-40B4-BE49-F238E27FC236}">
              <a16:creationId xmlns:a16="http://schemas.microsoft.com/office/drawing/2014/main" id="{D124E439-0EA0-4368-A513-893EFF25AC0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05" name="CasellaDiTesto 11104">
          <a:extLst>
            <a:ext uri="{FF2B5EF4-FFF2-40B4-BE49-F238E27FC236}">
              <a16:creationId xmlns:a16="http://schemas.microsoft.com/office/drawing/2014/main" id="{DF7795B4-3928-400F-A408-9320A14EB8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06" name="CasellaDiTesto 11105">
          <a:extLst>
            <a:ext uri="{FF2B5EF4-FFF2-40B4-BE49-F238E27FC236}">
              <a16:creationId xmlns:a16="http://schemas.microsoft.com/office/drawing/2014/main" id="{04B9D960-D3F9-480C-A138-6DC0FB029CE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07" name="CasellaDiTesto 11106">
          <a:extLst>
            <a:ext uri="{FF2B5EF4-FFF2-40B4-BE49-F238E27FC236}">
              <a16:creationId xmlns:a16="http://schemas.microsoft.com/office/drawing/2014/main" id="{E621790E-650C-4201-9B6A-AA8FC4DDE4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08" name="CasellaDiTesto 11107">
          <a:extLst>
            <a:ext uri="{FF2B5EF4-FFF2-40B4-BE49-F238E27FC236}">
              <a16:creationId xmlns:a16="http://schemas.microsoft.com/office/drawing/2014/main" id="{75FF50F6-4EB1-4A48-A203-1C9A8FE08F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09" name="CasellaDiTesto 11108">
          <a:extLst>
            <a:ext uri="{FF2B5EF4-FFF2-40B4-BE49-F238E27FC236}">
              <a16:creationId xmlns:a16="http://schemas.microsoft.com/office/drawing/2014/main" id="{C6C0845C-07FA-4F4E-A8BB-65E510B08F3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10" name="CasellaDiTesto 11109">
          <a:extLst>
            <a:ext uri="{FF2B5EF4-FFF2-40B4-BE49-F238E27FC236}">
              <a16:creationId xmlns:a16="http://schemas.microsoft.com/office/drawing/2014/main" id="{DAC1415B-98F8-49D8-9F67-46E9C03729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11" name="CasellaDiTesto 11110">
          <a:extLst>
            <a:ext uri="{FF2B5EF4-FFF2-40B4-BE49-F238E27FC236}">
              <a16:creationId xmlns:a16="http://schemas.microsoft.com/office/drawing/2014/main" id="{0F99829E-CF86-4C19-A1D2-C24474EA03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12" name="CasellaDiTesto 11111">
          <a:extLst>
            <a:ext uri="{FF2B5EF4-FFF2-40B4-BE49-F238E27FC236}">
              <a16:creationId xmlns:a16="http://schemas.microsoft.com/office/drawing/2014/main" id="{82EAA31B-E9DB-4732-9BCE-0F9A9E5A3B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13" name="CasellaDiTesto 11112">
          <a:extLst>
            <a:ext uri="{FF2B5EF4-FFF2-40B4-BE49-F238E27FC236}">
              <a16:creationId xmlns:a16="http://schemas.microsoft.com/office/drawing/2014/main" id="{D8B37626-25EC-47C5-B740-5AE920B221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14" name="CasellaDiTesto 11113">
          <a:extLst>
            <a:ext uri="{FF2B5EF4-FFF2-40B4-BE49-F238E27FC236}">
              <a16:creationId xmlns:a16="http://schemas.microsoft.com/office/drawing/2014/main" id="{4300529B-F333-4636-87F4-68B2D914F5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15" name="CasellaDiTesto 11114">
          <a:extLst>
            <a:ext uri="{FF2B5EF4-FFF2-40B4-BE49-F238E27FC236}">
              <a16:creationId xmlns:a16="http://schemas.microsoft.com/office/drawing/2014/main" id="{8102FF95-8432-4FA8-9261-A2302FEF0A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16" name="CasellaDiTesto 11115">
          <a:extLst>
            <a:ext uri="{FF2B5EF4-FFF2-40B4-BE49-F238E27FC236}">
              <a16:creationId xmlns:a16="http://schemas.microsoft.com/office/drawing/2014/main" id="{540D6226-9FFD-4AF2-AB13-BEBC5AD6B3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17" name="CasellaDiTesto 11116">
          <a:extLst>
            <a:ext uri="{FF2B5EF4-FFF2-40B4-BE49-F238E27FC236}">
              <a16:creationId xmlns:a16="http://schemas.microsoft.com/office/drawing/2014/main" id="{400C9938-C69B-4C6E-A689-7EE160BF3E9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18" name="CasellaDiTesto 11117">
          <a:extLst>
            <a:ext uri="{FF2B5EF4-FFF2-40B4-BE49-F238E27FC236}">
              <a16:creationId xmlns:a16="http://schemas.microsoft.com/office/drawing/2014/main" id="{ED74FDA3-A68A-47F7-9CFE-04DACB6D5A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19" name="CasellaDiTesto 11118">
          <a:extLst>
            <a:ext uri="{FF2B5EF4-FFF2-40B4-BE49-F238E27FC236}">
              <a16:creationId xmlns:a16="http://schemas.microsoft.com/office/drawing/2014/main" id="{3F411EFF-C9F9-4DF4-B919-2B85703F78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20" name="CasellaDiTesto 11119">
          <a:extLst>
            <a:ext uri="{FF2B5EF4-FFF2-40B4-BE49-F238E27FC236}">
              <a16:creationId xmlns:a16="http://schemas.microsoft.com/office/drawing/2014/main" id="{7AFF4628-AA84-4185-9595-9F62CC1121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21" name="CasellaDiTesto 11120">
          <a:extLst>
            <a:ext uri="{FF2B5EF4-FFF2-40B4-BE49-F238E27FC236}">
              <a16:creationId xmlns:a16="http://schemas.microsoft.com/office/drawing/2014/main" id="{C69E9519-47FE-48A7-B88D-77EF4527FE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22" name="CasellaDiTesto 11121">
          <a:extLst>
            <a:ext uri="{FF2B5EF4-FFF2-40B4-BE49-F238E27FC236}">
              <a16:creationId xmlns:a16="http://schemas.microsoft.com/office/drawing/2014/main" id="{054BB9FE-31A7-4687-A12E-D821B121B4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23" name="CasellaDiTesto 11122">
          <a:extLst>
            <a:ext uri="{FF2B5EF4-FFF2-40B4-BE49-F238E27FC236}">
              <a16:creationId xmlns:a16="http://schemas.microsoft.com/office/drawing/2014/main" id="{A9F36447-89A0-45CA-8431-26C91EE61CD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24" name="CasellaDiTesto 11123">
          <a:extLst>
            <a:ext uri="{FF2B5EF4-FFF2-40B4-BE49-F238E27FC236}">
              <a16:creationId xmlns:a16="http://schemas.microsoft.com/office/drawing/2014/main" id="{00C40ACE-CB22-4174-8183-38D3ADAC70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25" name="CasellaDiTesto 11124">
          <a:extLst>
            <a:ext uri="{FF2B5EF4-FFF2-40B4-BE49-F238E27FC236}">
              <a16:creationId xmlns:a16="http://schemas.microsoft.com/office/drawing/2014/main" id="{596606D2-CDE7-4C12-9DB4-5262E84610C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26" name="CasellaDiTesto 11125">
          <a:extLst>
            <a:ext uri="{FF2B5EF4-FFF2-40B4-BE49-F238E27FC236}">
              <a16:creationId xmlns:a16="http://schemas.microsoft.com/office/drawing/2014/main" id="{AF2B27AB-C8C0-4964-8839-D6199E132D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27" name="CasellaDiTesto 11126">
          <a:extLst>
            <a:ext uri="{FF2B5EF4-FFF2-40B4-BE49-F238E27FC236}">
              <a16:creationId xmlns:a16="http://schemas.microsoft.com/office/drawing/2014/main" id="{4487F3EE-0885-4DA5-B49C-4DF16DF061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28" name="CasellaDiTesto 11127">
          <a:extLst>
            <a:ext uri="{FF2B5EF4-FFF2-40B4-BE49-F238E27FC236}">
              <a16:creationId xmlns:a16="http://schemas.microsoft.com/office/drawing/2014/main" id="{DE334E87-C040-4AD0-A8B6-9230B8CDC2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29" name="CasellaDiTesto 11128">
          <a:extLst>
            <a:ext uri="{FF2B5EF4-FFF2-40B4-BE49-F238E27FC236}">
              <a16:creationId xmlns:a16="http://schemas.microsoft.com/office/drawing/2014/main" id="{DC8DDD2F-FF0C-4E6E-A4FB-7DA6AF9656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30" name="CasellaDiTesto 11129">
          <a:extLst>
            <a:ext uri="{FF2B5EF4-FFF2-40B4-BE49-F238E27FC236}">
              <a16:creationId xmlns:a16="http://schemas.microsoft.com/office/drawing/2014/main" id="{E6518041-1B91-4D4D-AF63-CFC32E2AD0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31" name="CasellaDiTesto 11130">
          <a:extLst>
            <a:ext uri="{FF2B5EF4-FFF2-40B4-BE49-F238E27FC236}">
              <a16:creationId xmlns:a16="http://schemas.microsoft.com/office/drawing/2014/main" id="{15D859AD-F3E4-48AC-80D2-3F62D4DFFB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32" name="CasellaDiTesto 11131">
          <a:extLst>
            <a:ext uri="{FF2B5EF4-FFF2-40B4-BE49-F238E27FC236}">
              <a16:creationId xmlns:a16="http://schemas.microsoft.com/office/drawing/2014/main" id="{D9569E6A-A8D2-4C45-8D31-CE65F71FAF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33" name="CasellaDiTesto 11132">
          <a:extLst>
            <a:ext uri="{FF2B5EF4-FFF2-40B4-BE49-F238E27FC236}">
              <a16:creationId xmlns:a16="http://schemas.microsoft.com/office/drawing/2014/main" id="{0A08A0C5-1B9D-4ECD-AA46-11B2408EAA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34" name="CasellaDiTesto 11133">
          <a:extLst>
            <a:ext uri="{FF2B5EF4-FFF2-40B4-BE49-F238E27FC236}">
              <a16:creationId xmlns:a16="http://schemas.microsoft.com/office/drawing/2014/main" id="{6AC1B38A-1B9E-40F6-A5DE-269E708727E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35" name="CasellaDiTesto 11134">
          <a:extLst>
            <a:ext uri="{FF2B5EF4-FFF2-40B4-BE49-F238E27FC236}">
              <a16:creationId xmlns:a16="http://schemas.microsoft.com/office/drawing/2014/main" id="{50ECD96F-50EF-49C1-85B9-A9462FD4C5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36" name="CasellaDiTesto 11135">
          <a:extLst>
            <a:ext uri="{FF2B5EF4-FFF2-40B4-BE49-F238E27FC236}">
              <a16:creationId xmlns:a16="http://schemas.microsoft.com/office/drawing/2014/main" id="{23C426C0-CB37-4FC8-ABB4-7ED2C36DF17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37" name="CasellaDiTesto 11136">
          <a:extLst>
            <a:ext uri="{FF2B5EF4-FFF2-40B4-BE49-F238E27FC236}">
              <a16:creationId xmlns:a16="http://schemas.microsoft.com/office/drawing/2014/main" id="{AC26FBC2-CE00-444B-8920-8791CD0BD77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38" name="CasellaDiTesto 11137">
          <a:extLst>
            <a:ext uri="{FF2B5EF4-FFF2-40B4-BE49-F238E27FC236}">
              <a16:creationId xmlns:a16="http://schemas.microsoft.com/office/drawing/2014/main" id="{AF87632C-D919-4E55-897B-87757AF4D3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39" name="CasellaDiTesto 11138">
          <a:extLst>
            <a:ext uri="{FF2B5EF4-FFF2-40B4-BE49-F238E27FC236}">
              <a16:creationId xmlns:a16="http://schemas.microsoft.com/office/drawing/2014/main" id="{ED93CFF9-5618-4C70-8B78-CA76652838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40" name="CasellaDiTesto 11139">
          <a:extLst>
            <a:ext uri="{FF2B5EF4-FFF2-40B4-BE49-F238E27FC236}">
              <a16:creationId xmlns:a16="http://schemas.microsoft.com/office/drawing/2014/main" id="{1B2558CE-6E80-4AA5-81D7-D856CF4134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41" name="CasellaDiTesto 11140">
          <a:extLst>
            <a:ext uri="{FF2B5EF4-FFF2-40B4-BE49-F238E27FC236}">
              <a16:creationId xmlns:a16="http://schemas.microsoft.com/office/drawing/2014/main" id="{E3589612-B842-4620-AE2B-CD5A89712E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42" name="CasellaDiTesto 11141">
          <a:extLst>
            <a:ext uri="{FF2B5EF4-FFF2-40B4-BE49-F238E27FC236}">
              <a16:creationId xmlns:a16="http://schemas.microsoft.com/office/drawing/2014/main" id="{77A2406C-0473-4DB0-88FC-A2C1CEE6696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43" name="CasellaDiTesto 11142">
          <a:extLst>
            <a:ext uri="{FF2B5EF4-FFF2-40B4-BE49-F238E27FC236}">
              <a16:creationId xmlns:a16="http://schemas.microsoft.com/office/drawing/2014/main" id="{02F9A9C2-7F6A-4683-9AE5-799C1241CC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44" name="CasellaDiTesto 11143">
          <a:extLst>
            <a:ext uri="{FF2B5EF4-FFF2-40B4-BE49-F238E27FC236}">
              <a16:creationId xmlns:a16="http://schemas.microsoft.com/office/drawing/2014/main" id="{61F781E5-04B4-43F8-8F96-B01014051A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45" name="CasellaDiTesto 11144">
          <a:extLst>
            <a:ext uri="{FF2B5EF4-FFF2-40B4-BE49-F238E27FC236}">
              <a16:creationId xmlns:a16="http://schemas.microsoft.com/office/drawing/2014/main" id="{C2F3BA60-065E-46AF-B47E-346AB5575D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46" name="CasellaDiTesto 11145">
          <a:extLst>
            <a:ext uri="{FF2B5EF4-FFF2-40B4-BE49-F238E27FC236}">
              <a16:creationId xmlns:a16="http://schemas.microsoft.com/office/drawing/2014/main" id="{B44A367F-8702-4A80-964E-811855095D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147" name="CasellaDiTesto 11146">
          <a:extLst>
            <a:ext uri="{FF2B5EF4-FFF2-40B4-BE49-F238E27FC236}">
              <a16:creationId xmlns:a16="http://schemas.microsoft.com/office/drawing/2014/main" id="{022633A2-336B-461E-B9F4-84A47C471F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48" name="CasellaDiTesto 11147">
          <a:extLst>
            <a:ext uri="{FF2B5EF4-FFF2-40B4-BE49-F238E27FC236}">
              <a16:creationId xmlns:a16="http://schemas.microsoft.com/office/drawing/2014/main" id="{51C43B1A-9B2F-4373-8EF3-6030688881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49" name="CasellaDiTesto 11148">
          <a:extLst>
            <a:ext uri="{FF2B5EF4-FFF2-40B4-BE49-F238E27FC236}">
              <a16:creationId xmlns:a16="http://schemas.microsoft.com/office/drawing/2014/main" id="{BECD33A1-7A56-40F9-B6CC-0547C924DF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50" name="CasellaDiTesto 11149">
          <a:extLst>
            <a:ext uri="{FF2B5EF4-FFF2-40B4-BE49-F238E27FC236}">
              <a16:creationId xmlns:a16="http://schemas.microsoft.com/office/drawing/2014/main" id="{18FE3466-B76B-4B93-9F58-89E0DCFC38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51" name="CasellaDiTesto 11150">
          <a:extLst>
            <a:ext uri="{FF2B5EF4-FFF2-40B4-BE49-F238E27FC236}">
              <a16:creationId xmlns:a16="http://schemas.microsoft.com/office/drawing/2014/main" id="{0AE3C8F5-45C7-4416-B876-AFFAD638DF9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52" name="CasellaDiTesto 11151">
          <a:extLst>
            <a:ext uri="{FF2B5EF4-FFF2-40B4-BE49-F238E27FC236}">
              <a16:creationId xmlns:a16="http://schemas.microsoft.com/office/drawing/2014/main" id="{A47EEA6B-C838-4F04-91C9-C4DEADA2675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53" name="CasellaDiTesto 11152">
          <a:extLst>
            <a:ext uri="{FF2B5EF4-FFF2-40B4-BE49-F238E27FC236}">
              <a16:creationId xmlns:a16="http://schemas.microsoft.com/office/drawing/2014/main" id="{AD78211F-D6BD-4373-9A89-F7452415BB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54" name="CasellaDiTesto 11153">
          <a:extLst>
            <a:ext uri="{FF2B5EF4-FFF2-40B4-BE49-F238E27FC236}">
              <a16:creationId xmlns:a16="http://schemas.microsoft.com/office/drawing/2014/main" id="{BFB1C320-6593-4A95-99A1-B98A9F6A66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55" name="CasellaDiTesto 11154">
          <a:extLst>
            <a:ext uri="{FF2B5EF4-FFF2-40B4-BE49-F238E27FC236}">
              <a16:creationId xmlns:a16="http://schemas.microsoft.com/office/drawing/2014/main" id="{86CC4742-D9FA-4BD1-81C1-CC05A48F33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56" name="CasellaDiTesto 11155">
          <a:extLst>
            <a:ext uri="{FF2B5EF4-FFF2-40B4-BE49-F238E27FC236}">
              <a16:creationId xmlns:a16="http://schemas.microsoft.com/office/drawing/2014/main" id="{1FA512E5-7582-4403-870F-03CE09A112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57" name="CasellaDiTesto 11156">
          <a:extLst>
            <a:ext uri="{FF2B5EF4-FFF2-40B4-BE49-F238E27FC236}">
              <a16:creationId xmlns:a16="http://schemas.microsoft.com/office/drawing/2014/main" id="{B9136EE1-8632-4D28-B072-E377E9D843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58" name="CasellaDiTesto 11157">
          <a:extLst>
            <a:ext uri="{FF2B5EF4-FFF2-40B4-BE49-F238E27FC236}">
              <a16:creationId xmlns:a16="http://schemas.microsoft.com/office/drawing/2014/main" id="{E95D11AE-EC32-4010-80B5-3FCF55D5AB7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59" name="CasellaDiTesto 11158">
          <a:extLst>
            <a:ext uri="{FF2B5EF4-FFF2-40B4-BE49-F238E27FC236}">
              <a16:creationId xmlns:a16="http://schemas.microsoft.com/office/drawing/2014/main" id="{3D25365F-5734-4D07-B759-A900DDED19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60" name="CasellaDiTesto 11159">
          <a:extLst>
            <a:ext uri="{FF2B5EF4-FFF2-40B4-BE49-F238E27FC236}">
              <a16:creationId xmlns:a16="http://schemas.microsoft.com/office/drawing/2014/main" id="{00476298-C7D0-4199-9F49-1B058C8084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61" name="CasellaDiTesto 11160">
          <a:extLst>
            <a:ext uri="{FF2B5EF4-FFF2-40B4-BE49-F238E27FC236}">
              <a16:creationId xmlns:a16="http://schemas.microsoft.com/office/drawing/2014/main" id="{9B268BE6-2147-4727-8C17-52E6894A31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62" name="CasellaDiTesto 11161">
          <a:extLst>
            <a:ext uri="{FF2B5EF4-FFF2-40B4-BE49-F238E27FC236}">
              <a16:creationId xmlns:a16="http://schemas.microsoft.com/office/drawing/2014/main" id="{7D27F469-591D-4682-BC26-AAFBFE488A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63" name="CasellaDiTesto 11162">
          <a:extLst>
            <a:ext uri="{FF2B5EF4-FFF2-40B4-BE49-F238E27FC236}">
              <a16:creationId xmlns:a16="http://schemas.microsoft.com/office/drawing/2014/main" id="{B67A8005-2EA8-4716-A9CD-088C8B8E64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64" name="CasellaDiTesto 11163">
          <a:extLst>
            <a:ext uri="{FF2B5EF4-FFF2-40B4-BE49-F238E27FC236}">
              <a16:creationId xmlns:a16="http://schemas.microsoft.com/office/drawing/2014/main" id="{90E82F0C-A600-492D-9023-7F2176D1C9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65" name="CasellaDiTesto 11164">
          <a:extLst>
            <a:ext uri="{FF2B5EF4-FFF2-40B4-BE49-F238E27FC236}">
              <a16:creationId xmlns:a16="http://schemas.microsoft.com/office/drawing/2014/main" id="{65AB329B-9D2F-4C34-A067-8FBB0F2B19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66" name="CasellaDiTesto 11165">
          <a:extLst>
            <a:ext uri="{FF2B5EF4-FFF2-40B4-BE49-F238E27FC236}">
              <a16:creationId xmlns:a16="http://schemas.microsoft.com/office/drawing/2014/main" id="{E6270526-32A7-4586-B861-6CFD8AA260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67" name="CasellaDiTesto 11166">
          <a:extLst>
            <a:ext uri="{FF2B5EF4-FFF2-40B4-BE49-F238E27FC236}">
              <a16:creationId xmlns:a16="http://schemas.microsoft.com/office/drawing/2014/main" id="{6AB92B4A-E514-4B84-A5C3-EFF4D09792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68" name="CasellaDiTesto 11167">
          <a:extLst>
            <a:ext uri="{FF2B5EF4-FFF2-40B4-BE49-F238E27FC236}">
              <a16:creationId xmlns:a16="http://schemas.microsoft.com/office/drawing/2014/main" id="{D1E2D6CD-4901-45B2-8099-4EB4AC5119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69" name="CasellaDiTesto 11168">
          <a:extLst>
            <a:ext uri="{FF2B5EF4-FFF2-40B4-BE49-F238E27FC236}">
              <a16:creationId xmlns:a16="http://schemas.microsoft.com/office/drawing/2014/main" id="{E7A61FB6-0807-4794-BC32-96031429C2F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70" name="CasellaDiTesto 11169">
          <a:extLst>
            <a:ext uri="{FF2B5EF4-FFF2-40B4-BE49-F238E27FC236}">
              <a16:creationId xmlns:a16="http://schemas.microsoft.com/office/drawing/2014/main" id="{65F81E2D-8D21-4CA5-8F59-978E367AAF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71" name="CasellaDiTesto 11170">
          <a:extLst>
            <a:ext uri="{FF2B5EF4-FFF2-40B4-BE49-F238E27FC236}">
              <a16:creationId xmlns:a16="http://schemas.microsoft.com/office/drawing/2014/main" id="{F2E2014B-46C3-4136-8018-9DFC1DAD7D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72" name="CasellaDiTesto 11171">
          <a:extLst>
            <a:ext uri="{FF2B5EF4-FFF2-40B4-BE49-F238E27FC236}">
              <a16:creationId xmlns:a16="http://schemas.microsoft.com/office/drawing/2014/main" id="{E16A562A-518B-41D7-BCB1-1AD6691F60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73" name="CasellaDiTesto 11172">
          <a:extLst>
            <a:ext uri="{FF2B5EF4-FFF2-40B4-BE49-F238E27FC236}">
              <a16:creationId xmlns:a16="http://schemas.microsoft.com/office/drawing/2014/main" id="{E133BB60-4673-4679-B800-47EC269C36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74" name="CasellaDiTesto 11173">
          <a:extLst>
            <a:ext uri="{FF2B5EF4-FFF2-40B4-BE49-F238E27FC236}">
              <a16:creationId xmlns:a16="http://schemas.microsoft.com/office/drawing/2014/main" id="{B923B55E-58E4-48E9-BA2E-1E2DBD349F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75" name="CasellaDiTesto 11174">
          <a:extLst>
            <a:ext uri="{FF2B5EF4-FFF2-40B4-BE49-F238E27FC236}">
              <a16:creationId xmlns:a16="http://schemas.microsoft.com/office/drawing/2014/main" id="{9436B909-CA27-46AD-8C5F-FEF3896F1C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76" name="CasellaDiTesto 11175">
          <a:extLst>
            <a:ext uri="{FF2B5EF4-FFF2-40B4-BE49-F238E27FC236}">
              <a16:creationId xmlns:a16="http://schemas.microsoft.com/office/drawing/2014/main" id="{BFDC6A8E-75C4-4BEE-A396-ADAB8B3187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77" name="CasellaDiTesto 11176">
          <a:extLst>
            <a:ext uri="{FF2B5EF4-FFF2-40B4-BE49-F238E27FC236}">
              <a16:creationId xmlns:a16="http://schemas.microsoft.com/office/drawing/2014/main" id="{11D73CEA-6393-495E-B62E-26772810268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78" name="CasellaDiTesto 11177">
          <a:extLst>
            <a:ext uri="{FF2B5EF4-FFF2-40B4-BE49-F238E27FC236}">
              <a16:creationId xmlns:a16="http://schemas.microsoft.com/office/drawing/2014/main" id="{B6F983AF-0124-4326-A32E-0D3DED3CAEE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79" name="CasellaDiTesto 11178">
          <a:extLst>
            <a:ext uri="{FF2B5EF4-FFF2-40B4-BE49-F238E27FC236}">
              <a16:creationId xmlns:a16="http://schemas.microsoft.com/office/drawing/2014/main" id="{AF894C9F-D06D-4393-B22E-4888B55EE1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80" name="CasellaDiTesto 11179">
          <a:extLst>
            <a:ext uri="{FF2B5EF4-FFF2-40B4-BE49-F238E27FC236}">
              <a16:creationId xmlns:a16="http://schemas.microsoft.com/office/drawing/2014/main" id="{7806FAAE-A8FE-4D6D-9474-77603DF9E2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81" name="CasellaDiTesto 11180">
          <a:extLst>
            <a:ext uri="{FF2B5EF4-FFF2-40B4-BE49-F238E27FC236}">
              <a16:creationId xmlns:a16="http://schemas.microsoft.com/office/drawing/2014/main" id="{D45CC6DE-7695-4BE9-A260-84BD495614B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82" name="CasellaDiTesto 11181">
          <a:extLst>
            <a:ext uri="{FF2B5EF4-FFF2-40B4-BE49-F238E27FC236}">
              <a16:creationId xmlns:a16="http://schemas.microsoft.com/office/drawing/2014/main" id="{055C0325-5DC6-477A-B090-6C1C871D73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83" name="CasellaDiTesto 11182">
          <a:extLst>
            <a:ext uri="{FF2B5EF4-FFF2-40B4-BE49-F238E27FC236}">
              <a16:creationId xmlns:a16="http://schemas.microsoft.com/office/drawing/2014/main" id="{3E803BB0-9258-4557-A95C-33B1451141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84" name="CasellaDiTesto 11183">
          <a:extLst>
            <a:ext uri="{FF2B5EF4-FFF2-40B4-BE49-F238E27FC236}">
              <a16:creationId xmlns:a16="http://schemas.microsoft.com/office/drawing/2014/main" id="{863233DE-8640-47E5-ADA3-7C246C566A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85" name="CasellaDiTesto 11184">
          <a:extLst>
            <a:ext uri="{FF2B5EF4-FFF2-40B4-BE49-F238E27FC236}">
              <a16:creationId xmlns:a16="http://schemas.microsoft.com/office/drawing/2014/main" id="{71A75125-4588-4872-9334-607233F7D0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86" name="CasellaDiTesto 11185">
          <a:extLst>
            <a:ext uri="{FF2B5EF4-FFF2-40B4-BE49-F238E27FC236}">
              <a16:creationId xmlns:a16="http://schemas.microsoft.com/office/drawing/2014/main" id="{DBF85124-1E18-4931-809E-E5485E33D5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87" name="CasellaDiTesto 11186">
          <a:extLst>
            <a:ext uri="{FF2B5EF4-FFF2-40B4-BE49-F238E27FC236}">
              <a16:creationId xmlns:a16="http://schemas.microsoft.com/office/drawing/2014/main" id="{6CA13CC3-2F94-4C83-861F-CA6D9D0BD1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88" name="CasellaDiTesto 11187">
          <a:extLst>
            <a:ext uri="{FF2B5EF4-FFF2-40B4-BE49-F238E27FC236}">
              <a16:creationId xmlns:a16="http://schemas.microsoft.com/office/drawing/2014/main" id="{08B67E61-7D51-4574-BFDC-74DBE4B17E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89" name="CasellaDiTesto 11188">
          <a:extLst>
            <a:ext uri="{FF2B5EF4-FFF2-40B4-BE49-F238E27FC236}">
              <a16:creationId xmlns:a16="http://schemas.microsoft.com/office/drawing/2014/main" id="{9821A627-7AFE-46D6-B2A4-7E3F50C528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90" name="CasellaDiTesto 11189">
          <a:extLst>
            <a:ext uri="{FF2B5EF4-FFF2-40B4-BE49-F238E27FC236}">
              <a16:creationId xmlns:a16="http://schemas.microsoft.com/office/drawing/2014/main" id="{553E5829-6CE2-4599-8A94-C8CEC4B68F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91" name="CasellaDiTesto 11190">
          <a:extLst>
            <a:ext uri="{FF2B5EF4-FFF2-40B4-BE49-F238E27FC236}">
              <a16:creationId xmlns:a16="http://schemas.microsoft.com/office/drawing/2014/main" id="{0A324919-9D0F-4A58-902C-568A26CB53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92" name="CasellaDiTesto 11191">
          <a:extLst>
            <a:ext uri="{FF2B5EF4-FFF2-40B4-BE49-F238E27FC236}">
              <a16:creationId xmlns:a16="http://schemas.microsoft.com/office/drawing/2014/main" id="{8329EA0C-BE68-4E2C-AE4B-EA53B31E82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93" name="CasellaDiTesto 11192">
          <a:extLst>
            <a:ext uri="{FF2B5EF4-FFF2-40B4-BE49-F238E27FC236}">
              <a16:creationId xmlns:a16="http://schemas.microsoft.com/office/drawing/2014/main" id="{15CE94B2-0FEB-4C25-9B50-763DCAE455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94" name="CasellaDiTesto 11193">
          <a:extLst>
            <a:ext uri="{FF2B5EF4-FFF2-40B4-BE49-F238E27FC236}">
              <a16:creationId xmlns:a16="http://schemas.microsoft.com/office/drawing/2014/main" id="{707C6EB0-73FC-437E-AB68-E93EC12EFD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95" name="CasellaDiTesto 11194">
          <a:extLst>
            <a:ext uri="{FF2B5EF4-FFF2-40B4-BE49-F238E27FC236}">
              <a16:creationId xmlns:a16="http://schemas.microsoft.com/office/drawing/2014/main" id="{37A0A202-6AEE-42E4-8108-8D91BC88CB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96" name="CasellaDiTesto 11195">
          <a:extLst>
            <a:ext uri="{FF2B5EF4-FFF2-40B4-BE49-F238E27FC236}">
              <a16:creationId xmlns:a16="http://schemas.microsoft.com/office/drawing/2014/main" id="{046FC4A3-1E76-4F3B-B8E6-E34ADD68B4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97" name="CasellaDiTesto 11196">
          <a:extLst>
            <a:ext uri="{FF2B5EF4-FFF2-40B4-BE49-F238E27FC236}">
              <a16:creationId xmlns:a16="http://schemas.microsoft.com/office/drawing/2014/main" id="{689CFE2A-439B-4106-99A8-C4301AA78A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198" name="CasellaDiTesto 11197">
          <a:extLst>
            <a:ext uri="{FF2B5EF4-FFF2-40B4-BE49-F238E27FC236}">
              <a16:creationId xmlns:a16="http://schemas.microsoft.com/office/drawing/2014/main" id="{91FFFACE-59ED-4791-9380-AFA6C8B40C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199" name="CasellaDiTesto 11198">
          <a:extLst>
            <a:ext uri="{FF2B5EF4-FFF2-40B4-BE49-F238E27FC236}">
              <a16:creationId xmlns:a16="http://schemas.microsoft.com/office/drawing/2014/main" id="{75C79E07-A045-4B1E-BFF1-7197D09D31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00" name="CasellaDiTesto 11199">
          <a:extLst>
            <a:ext uri="{FF2B5EF4-FFF2-40B4-BE49-F238E27FC236}">
              <a16:creationId xmlns:a16="http://schemas.microsoft.com/office/drawing/2014/main" id="{F081B43E-B996-45F7-9C66-C039427832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01" name="CasellaDiTesto 11200">
          <a:extLst>
            <a:ext uri="{FF2B5EF4-FFF2-40B4-BE49-F238E27FC236}">
              <a16:creationId xmlns:a16="http://schemas.microsoft.com/office/drawing/2014/main" id="{2145D625-4E62-4C6B-8823-21DD5A4F1B3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02" name="CasellaDiTesto 11201">
          <a:extLst>
            <a:ext uri="{FF2B5EF4-FFF2-40B4-BE49-F238E27FC236}">
              <a16:creationId xmlns:a16="http://schemas.microsoft.com/office/drawing/2014/main" id="{0B28E049-E5D6-4847-AA6A-0B19080900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03" name="CasellaDiTesto 11202">
          <a:extLst>
            <a:ext uri="{FF2B5EF4-FFF2-40B4-BE49-F238E27FC236}">
              <a16:creationId xmlns:a16="http://schemas.microsoft.com/office/drawing/2014/main" id="{26069946-9E1B-4FA3-996A-CB7E2CF2E7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04" name="CasellaDiTesto 11203">
          <a:extLst>
            <a:ext uri="{FF2B5EF4-FFF2-40B4-BE49-F238E27FC236}">
              <a16:creationId xmlns:a16="http://schemas.microsoft.com/office/drawing/2014/main" id="{4520EA65-9FCC-437E-B250-4129B47BFF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05" name="CasellaDiTesto 11204">
          <a:extLst>
            <a:ext uri="{FF2B5EF4-FFF2-40B4-BE49-F238E27FC236}">
              <a16:creationId xmlns:a16="http://schemas.microsoft.com/office/drawing/2014/main" id="{5A7A3F4D-E7F8-47FE-9BA4-E3EAE903EA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06" name="CasellaDiTesto 11205">
          <a:extLst>
            <a:ext uri="{FF2B5EF4-FFF2-40B4-BE49-F238E27FC236}">
              <a16:creationId xmlns:a16="http://schemas.microsoft.com/office/drawing/2014/main" id="{7F928205-AC2F-42D0-BBE1-6DFC261561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07" name="CasellaDiTesto 11206">
          <a:extLst>
            <a:ext uri="{FF2B5EF4-FFF2-40B4-BE49-F238E27FC236}">
              <a16:creationId xmlns:a16="http://schemas.microsoft.com/office/drawing/2014/main" id="{6DCFAD76-2522-41FC-8A64-CA3BBCCD70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08" name="CasellaDiTesto 11207">
          <a:extLst>
            <a:ext uri="{FF2B5EF4-FFF2-40B4-BE49-F238E27FC236}">
              <a16:creationId xmlns:a16="http://schemas.microsoft.com/office/drawing/2014/main" id="{D291E747-B60F-4F7C-9B63-CF1B1538E1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09" name="CasellaDiTesto 11208">
          <a:extLst>
            <a:ext uri="{FF2B5EF4-FFF2-40B4-BE49-F238E27FC236}">
              <a16:creationId xmlns:a16="http://schemas.microsoft.com/office/drawing/2014/main" id="{A70C38A8-22A1-42C8-9097-7716F42D1B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10" name="CasellaDiTesto 11209">
          <a:extLst>
            <a:ext uri="{FF2B5EF4-FFF2-40B4-BE49-F238E27FC236}">
              <a16:creationId xmlns:a16="http://schemas.microsoft.com/office/drawing/2014/main" id="{3623DFF8-7A7A-42F3-A2E3-4BD967D952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11" name="CasellaDiTesto 11210">
          <a:extLst>
            <a:ext uri="{FF2B5EF4-FFF2-40B4-BE49-F238E27FC236}">
              <a16:creationId xmlns:a16="http://schemas.microsoft.com/office/drawing/2014/main" id="{E2EFDF4C-4ABA-448E-A53E-30BD1B6ABC2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12" name="CasellaDiTesto 11211">
          <a:extLst>
            <a:ext uri="{FF2B5EF4-FFF2-40B4-BE49-F238E27FC236}">
              <a16:creationId xmlns:a16="http://schemas.microsoft.com/office/drawing/2014/main" id="{3F67A6BC-BED7-49D9-9838-78242242DD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13" name="CasellaDiTesto 11212">
          <a:extLst>
            <a:ext uri="{FF2B5EF4-FFF2-40B4-BE49-F238E27FC236}">
              <a16:creationId xmlns:a16="http://schemas.microsoft.com/office/drawing/2014/main" id="{527328AA-D1E0-4DFB-8BDE-E21407B213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14" name="CasellaDiTesto 11213">
          <a:extLst>
            <a:ext uri="{FF2B5EF4-FFF2-40B4-BE49-F238E27FC236}">
              <a16:creationId xmlns:a16="http://schemas.microsoft.com/office/drawing/2014/main" id="{FA859022-55D7-417A-8B30-B10BA81174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15" name="CasellaDiTesto 11214">
          <a:extLst>
            <a:ext uri="{FF2B5EF4-FFF2-40B4-BE49-F238E27FC236}">
              <a16:creationId xmlns:a16="http://schemas.microsoft.com/office/drawing/2014/main" id="{D118114A-0EFA-4BD3-ADA1-5089B1D197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16" name="CasellaDiTesto 11215">
          <a:extLst>
            <a:ext uri="{FF2B5EF4-FFF2-40B4-BE49-F238E27FC236}">
              <a16:creationId xmlns:a16="http://schemas.microsoft.com/office/drawing/2014/main" id="{05AD9113-1CDB-44B5-A724-745F6641A1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17" name="CasellaDiTesto 11216">
          <a:extLst>
            <a:ext uri="{FF2B5EF4-FFF2-40B4-BE49-F238E27FC236}">
              <a16:creationId xmlns:a16="http://schemas.microsoft.com/office/drawing/2014/main" id="{E070C909-5F82-4886-91A7-20FC8D4540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18" name="CasellaDiTesto 11217">
          <a:extLst>
            <a:ext uri="{FF2B5EF4-FFF2-40B4-BE49-F238E27FC236}">
              <a16:creationId xmlns:a16="http://schemas.microsoft.com/office/drawing/2014/main" id="{7D68702D-C87A-454D-A286-D301CA0268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19" name="CasellaDiTesto 11218">
          <a:extLst>
            <a:ext uri="{FF2B5EF4-FFF2-40B4-BE49-F238E27FC236}">
              <a16:creationId xmlns:a16="http://schemas.microsoft.com/office/drawing/2014/main" id="{1D3C6EA7-C9B7-4CF8-82B0-2F3E14ABCE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20" name="CasellaDiTesto 11219">
          <a:extLst>
            <a:ext uri="{FF2B5EF4-FFF2-40B4-BE49-F238E27FC236}">
              <a16:creationId xmlns:a16="http://schemas.microsoft.com/office/drawing/2014/main" id="{48B7E5DA-5989-4161-91B7-2C889BD4BD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21" name="CasellaDiTesto 11220">
          <a:extLst>
            <a:ext uri="{FF2B5EF4-FFF2-40B4-BE49-F238E27FC236}">
              <a16:creationId xmlns:a16="http://schemas.microsoft.com/office/drawing/2014/main" id="{7DBBABA0-E84D-4999-89DB-FD4E4BC498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22" name="CasellaDiTesto 11221">
          <a:extLst>
            <a:ext uri="{FF2B5EF4-FFF2-40B4-BE49-F238E27FC236}">
              <a16:creationId xmlns:a16="http://schemas.microsoft.com/office/drawing/2014/main" id="{90CFBCDE-7419-4E1E-90D7-FC20B12F70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23" name="CasellaDiTesto 11222">
          <a:extLst>
            <a:ext uri="{FF2B5EF4-FFF2-40B4-BE49-F238E27FC236}">
              <a16:creationId xmlns:a16="http://schemas.microsoft.com/office/drawing/2014/main" id="{5B6771E8-EC8B-48EA-8520-19E35F7EE7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24" name="CasellaDiTesto 11223">
          <a:extLst>
            <a:ext uri="{FF2B5EF4-FFF2-40B4-BE49-F238E27FC236}">
              <a16:creationId xmlns:a16="http://schemas.microsoft.com/office/drawing/2014/main" id="{D86EBA80-88F6-47E9-8A58-7EA5464E59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25" name="CasellaDiTesto 11224">
          <a:extLst>
            <a:ext uri="{FF2B5EF4-FFF2-40B4-BE49-F238E27FC236}">
              <a16:creationId xmlns:a16="http://schemas.microsoft.com/office/drawing/2014/main" id="{B4B5E68F-89BB-49C3-8B84-2EB026A2E6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26" name="CasellaDiTesto 11225">
          <a:extLst>
            <a:ext uri="{FF2B5EF4-FFF2-40B4-BE49-F238E27FC236}">
              <a16:creationId xmlns:a16="http://schemas.microsoft.com/office/drawing/2014/main" id="{88F8FB35-A311-4A31-BBC4-150F05FB1D0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27" name="CasellaDiTesto 11226">
          <a:extLst>
            <a:ext uri="{FF2B5EF4-FFF2-40B4-BE49-F238E27FC236}">
              <a16:creationId xmlns:a16="http://schemas.microsoft.com/office/drawing/2014/main" id="{B7110125-8618-4862-B576-823966AB71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28" name="CasellaDiTesto 11227">
          <a:extLst>
            <a:ext uri="{FF2B5EF4-FFF2-40B4-BE49-F238E27FC236}">
              <a16:creationId xmlns:a16="http://schemas.microsoft.com/office/drawing/2014/main" id="{FB93F5E9-92BC-4623-8F69-491B0E51E1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29" name="CasellaDiTesto 11228">
          <a:extLst>
            <a:ext uri="{FF2B5EF4-FFF2-40B4-BE49-F238E27FC236}">
              <a16:creationId xmlns:a16="http://schemas.microsoft.com/office/drawing/2014/main" id="{E549D84C-AEC2-4306-95C5-5B53878809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30" name="CasellaDiTesto 11229">
          <a:extLst>
            <a:ext uri="{FF2B5EF4-FFF2-40B4-BE49-F238E27FC236}">
              <a16:creationId xmlns:a16="http://schemas.microsoft.com/office/drawing/2014/main" id="{87E2B0FD-CB2F-4951-B8A0-CED0EF211A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31" name="CasellaDiTesto 11230">
          <a:extLst>
            <a:ext uri="{FF2B5EF4-FFF2-40B4-BE49-F238E27FC236}">
              <a16:creationId xmlns:a16="http://schemas.microsoft.com/office/drawing/2014/main" id="{B3F8A40E-62C1-4311-B8E3-C49668527F8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32" name="CasellaDiTesto 11231">
          <a:extLst>
            <a:ext uri="{FF2B5EF4-FFF2-40B4-BE49-F238E27FC236}">
              <a16:creationId xmlns:a16="http://schemas.microsoft.com/office/drawing/2014/main" id="{2F70F9D2-8131-4ADD-BB4A-99BDDC1044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33" name="CasellaDiTesto 11232">
          <a:extLst>
            <a:ext uri="{FF2B5EF4-FFF2-40B4-BE49-F238E27FC236}">
              <a16:creationId xmlns:a16="http://schemas.microsoft.com/office/drawing/2014/main" id="{0F84BAC1-439A-4F5A-B289-3AA9D6D56F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34" name="CasellaDiTesto 11233">
          <a:extLst>
            <a:ext uri="{FF2B5EF4-FFF2-40B4-BE49-F238E27FC236}">
              <a16:creationId xmlns:a16="http://schemas.microsoft.com/office/drawing/2014/main" id="{AB0F555A-98C3-48FC-8B61-54EC9D26DA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35" name="CasellaDiTesto 11234">
          <a:extLst>
            <a:ext uri="{FF2B5EF4-FFF2-40B4-BE49-F238E27FC236}">
              <a16:creationId xmlns:a16="http://schemas.microsoft.com/office/drawing/2014/main" id="{E27733C0-91C4-4165-8D0D-487DC5E58C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36" name="CasellaDiTesto 11235">
          <a:extLst>
            <a:ext uri="{FF2B5EF4-FFF2-40B4-BE49-F238E27FC236}">
              <a16:creationId xmlns:a16="http://schemas.microsoft.com/office/drawing/2014/main" id="{ECDAD746-CE0E-4308-A5BD-D7DE1501BE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37" name="CasellaDiTesto 11236">
          <a:extLst>
            <a:ext uri="{FF2B5EF4-FFF2-40B4-BE49-F238E27FC236}">
              <a16:creationId xmlns:a16="http://schemas.microsoft.com/office/drawing/2014/main" id="{111988D4-7EE6-4F44-861A-6B341B831F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38" name="CasellaDiTesto 11237">
          <a:extLst>
            <a:ext uri="{FF2B5EF4-FFF2-40B4-BE49-F238E27FC236}">
              <a16:creationId xmlns:a16="http://schemas.microsoft.com/office/drawing/2014/main" id="{5805372A-CA59-460E-90F9-27A299AC1C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39" name="CasellaDiTesto 11238">
          <a:extLst>
            <a:ext uri="{FF2B5EF4-FFF2-40B4-BE49-F238E27FC236}">
              <a16:creationId xmlns:a16="http://schemas.microsoft.com/office/drawing/2014/main" id="{A66A5C73-DB93-4AC9-A252-28B4E0C280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40" name="CasellaDiTesto 11239">
          <a:extLst>
            <a:ext uri="{FF2B5EF4-FFF2-40B4-BE49-F238E27FC236}">
              <a16:creationId xmlns:a16="http://schemas.microsoft.com/office/drawing/2014/main" id="{9290C3A4-3772-4972-9674-28D82129F8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41" name="CasellaDiTesto 11240">
          <a:extLst>
            <a:ext uri="{FF2B5EF4-FFF2-40B4-BE49-F238E27FC236}">
              <a16:creationId xmlns:a16="http://schemas.microsoft.com/office/drawing/2014/main" id="{0DBBF0AF-BEE5-4AFC-9A75-1B9E4CB4BD9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42" name="CasellaDiTesto 11241">
          <a:extLst>
            <a:ext uri="{FF2B5EF4-FFF2-40B4-BE49-F238E27FC236}">
              <a16:creationId xmlns:a16="http://schemas.microsoft.com/office/drawing/2014/main" id="{C1CDFECA-0CD4-492D-A764-05AE90AA14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43" name="CasellaDiTesto 11242">
          <a:extLst>
            <a:ext uri="{FF2B5EF4-FFF2-40B4-BE49-F238E27FC236}">
              <a16:creationId xmlns:a16="http://schemas.microsoft.com/office/drawing/2014/main" id="{5C10E497-4B43-4D68-B82F-2A3A90A84F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44" name="CasellaDiTesto 11243">
          <a:extLst>
            <a:ext uri="{FF2B5EF4-FFF2-40B4-BE49-F238E27FC236}">
              <a16:creationId xmlns:a16="http://schemas.microsoft.com/office/drawing/2014/main" id="{00CDD7BB-B349-4082-8D78-5E4F0F99578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45" name="CasellaDiTesto 11244">
          <a:extLst>
            <a:ext uri="{FF2B5EF4-FFF2-40B4-BE49-F238E27FC236}">
              <a16:creationId xmlns:a16="http://schemas.microsoft.com/office/drawing/2014/main" id="{D7DE1988-ED7D-4040-906A-37AA97CDD0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46" name="CasellaDiTesto 11245">
          <a:extLst>
            <a:ext uri="{FF2B5EF4-FFF2-40B4-BE49-F238E27FC236}">
              <a16:creationId xmlns:a16="http://schemas.microsoft.com/office/drawing/2014/main" id="{2E744A14-337C-4891-808B-F5EBF72EC0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47" name="CasellaDiTesto 11246">
          <a:extLst>
            <a:ext uri="{FF2B5EF4-FFF2-40B4-BE49-F238E27FC236}">
              <a16:creationId xmlns:a16="http://schemas.microsoft.com/office/drawing/2014/main" id="{347FA2FE-845F-43EE-9882-E3E222A2EB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48" name="CasellaDiTesto 11247">
          <a:extLst>
            <a:ext uri="{FF2B5EF4-FFF2-40B4-BE49-F238E27FC236}">
              <a16:creationId xmlns:a16="http://schemas.microsoft.com/office/drawing/2014/main" id="{F8E54AA9-CD73-4D9C-9C91-638DA13655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49" name="CasellaDiTesto 11248">
          <a:extLst>
            <a:ext uri="{FF2B5EF4-FFF2-40B4-BE49-F238E27FC236}">
              <a16:creationId xmlns:a16="http://schemas.microsoft.com/office/drawing/2014/main" id="{3E44667B-F22A-4FA8-9025-BCFAB59E4B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50" name="CasellaDiTesto 11249">
          <a:extLst>
            <a:ext uri="{FF2B5EF4-FFF2-40B4-BE49-F238E27FC236}">
              <a16:creationId xmlns:a16="http://schemas.microsoft.com/office/drawing/2014/main" id="{063130EC-88E0-4CB6-A00E-5598DB8C79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51" name="CasellaDiTesto 11250">
          <a:extLst>
            <a:ext uri="{FF2B5EF4-FFF2-40B4-BE49-F238E27FC236}">
              <a16:creationId xmlns:a16="http://schemas.microsoft.com/office/drawing/2014/main" id="{0B00CF08-7882-4D80-B506-E253DCC47F6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52" name="CasellaDiTesto 11251">
          <a:extLst>
            <a:ext uri="{FF2B5EF4-FFF2-40B4-BE49-F238E27FC236}">
              <a16:creationId xmlns:a16="http://schemas.microsoft.com/office/drawing/2014/main" id="{2DED4087-DDE0-4008-9089-E3BAEBFF6E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53" name="CasellaDiTesto 11252">
          <a:extLst>
            <a:ext uri="{FF2B5EF4-FFF2-40B4-BE49-F238E27FC236}">
              <a16:creationId xmlns:a16="http://schemas.microsoft.com/office/drawing/2014/main" id="{AA08627D-4A13-4DC0-811E-95A51C32E8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54" name="CasellaDiTesto 11253">
          <a:extLst>
            <a:ext uri="{FF2B5EF4-FFF2-40B4-BE49-F238E27FC236}">
              <a16:creationId xmlns:a16="http://schemas.microsoft.com/office/drawing/2014/main" id="{3C18CDC2-5236-4357-8FAB-DA6149B2B1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55" name="CasellaDiTesto 11254">
          <a:extLst>
            <a:ext uri="{FF2B5EF4-FFF2-40B4-BE49-F238E27FC236}">
              <a16:creationId xmlns:a16="http://schemas.microsoft.com/office/drawing/2014/main" id="{1F38E579-9259-4360-8E35-790DE46B15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56" name="CasellaDiTesto 11255">
          <a:extLst>
            <a:ext uri="{FF2B5EF4-FFF2-40B4-BE49-F238E27FC236}">
              <a16:creationId xmlns:a16="http://schemas.microsoft.com/office/drawing/2014/main" id="{F94FCA8E-FC21-483C-B4FF-58450463E6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57" name="CasellaDiTesto 11256">
          <a:extLst>
            <a:ext uri="{FF2B5EF4-FFF2-40B4-BE49-F238E27FC236}">
              <a16:creationId xmlns:a16="http://schemas.microsoft.com/office/drawing/2014/main" id="{46C1117D-BD83-4791-AED2-32AF407453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58" name="CasellaDiTesto 11257">
          <a:extLst>
            <a:ext uri="{FF2B5EF4-FFF2-40B4-BE49-F238E27FC236}">
              <a16:creationId xmlns:a16="http://schemas.microsoft.com/office/drawing/2014/main" id="{2D1E4393-122E-403E-B22B-309D7D0B16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259" name="CasellaDiTesto 11258">
          <a:extLst>
            <a:ext uri="{FF2B5EF4-FFF2-40B4-BE49-F238E27FC236}">
              <a16:creationId xmlns:a16="http://schemas.microsoft.com/office/drawing/2014/main" id="{903B0B58-C5FD-4294-B9EC-B965126BD7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260" name="CasellaDiTesto 11259">
          <a:extLst>
            <a:ext uri="{FF2B5EF4-FFF2-40B4-BE49-F238E27FC236}">
              <a16:creationId xmlns:a16="http://schemas.microsoft.com/office/drawing/2014/main" id="{F1E63A54-8AC9-4DA5-9059-7FC66D98AC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261" name="CasellaDiTesto 11260">
          <a:extLst>
            <a:ext uri="{FF2B5EF4-FFF2-40B4-BE49-F238E27FC236}">
              <a16:creationId xmlns:a16="http://schemas.microsoft.com/office/drawing/2014/main" id="{13F84B7F-1A09-4CEA-BEB8-4D26D0739E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62" name="CasellaDiTesto 11261">
          <a:extLst>
            <a:ext uri="{FF2B5EF4-FFF2-40B4-BE49-F238E27FC236}">
              <a16:creationId xmlns:a16="http://schemas.microsoft.com/office/drawing/2014/main" id="{C188FB32-9249-4FD1-BB05-8060AD7551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63" name="CasellaDiTesto 11262">
          <a:extLst>
            <a:ext uri="{FF2B5EF4-FFF2-40B4-BE49-F238E27FC236}">
              <a16:creationId xmlns:a16="http://schemas.microsoft.com/office/drawing/2014/main" id="{A1FFEE39-64BA-4D53-B2CD-780C8E150A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64" name="CasellaDiTesto 11263">
          <a:extLst>
            <a:ext uri="{FF2B5EF4-FFF2-40B4-BE49-F238E27FC236}">
              <a16:creationId xmlns:a16="http://schemas.microsoft.com/office/drawing/2014/main" id="{434E281C-FC0A-447A-9568-BA392CA37E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65" name="CasellaDiTesto 11264">
          <a:extLst>
            <a:ext uri="{FF2B5EF4-FFF2-40B4-BE49-F238E27FC236}">
              <a16:creationId xmlns:a16="http://schemas.microsoft.com/office/drawing/2014/main" id="{D570164A-DFD2-4369-8438-5E01AD65628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66" name="CasellaDiTesto 11265">
          <a:extLst>
            <a:ext uri="{FF2B5EF4-FFF2-40B4-BE49-F238E27FC236}">
              <a16:creationId xmlns:a16="http://schemas.microsoft.com/office/drawing/2014/main" id="{099BCA8E-8BD0-4F34-B6B6-E569F4CF8C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67" name="CasellaDiTesto 11266">
          <a:extLst>
            <a:ext uri="{FF2B5EF4-FFF2-40B4-BE49-F238E27FC236}">
              <a16:creationId xmlns:a16="http://schemas.microsoft.com/office/drawing/2014/main" id="{1EC7D12B-9E31-44C7-9EF7-AD7F1F01BB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68" name="CasellaDiTesto 11267">
          <a:extLst>
            <a:ext uri="{FF2B5EF4-FFF2-40B4-BE49-F238E27FC236}">
              <a16:creationId xmlns:a16="http://schemas.microsoft.com/office/drawing/2014/main" id="{71B92AC1-BEA5-43C7-9E43-72BC103CEE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69" name="CasellaDiTesto 11268">
          <a:extLst>
            <a:ext uri="{FF2B5EF4-FFF2-40B4-BE49-F238E27FC236}">
              <a16:creationId xmlns:a16="http://schemas.microsoft.com/office/drawing/2014/main" id="{3AA5B248-399C-4012-8CBF-161A184099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70" name="CasellaDiTesto 11269">
          <a:extLst>
            <a:ext uri="{FF2B5EF4-FFF2-40B4-BE49-F238E27FC236}">
              <a16:creationId xmlns:a16="http://schemas.microsoft.com/office/drawing/2014/main" id="{5D518450-B9A7-46C1-920F-19CDFA912E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71" name="CasellaDiTesto 11270">
          <a:extLst>
            <a:ext uri="{FF2B5EF4-FFF2-40B4-BE49-F238E27FC236}">
              <a16:creationId xmlns:a16="http://schemas.microsoft.com/office/drawing/2014/main" id="{DAB6C55F-0040-4055-8858-24198FA4E5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72" name="CasellaDiTesto 11271">
          <a:extLst>
            <a:ext uri="{FF2B5EF4-FFF2-40B4-BE49-F238E27FC236}">
              <a16:creationId xmlns:a16="http://schemas.microsoft.com/office/drawing/2014/main" id="{73862B6F-911D-40EB-A08C-BD9771CA7BA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73" name="CasellaDiTesto 11272">
          <a:extLst>
            <a:ext uri="{FF2B5EF4-FFF2-40B4-BE49-F238E27FC236}">
              <a16:creationId xmlns:a16="http://schemas.microsoft.com/office/drawing/2014/main" id="{549AECCB-2210-4257-BE12-4C57BED074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74" name="CasellaDiTesto 11273">
          <a:extLst>
            <a:ext uri="{FF2B5EF4-FFF2-40B4-BE49-F238E27FC236}">
              <a16:creationId xmlns:a16="http://schemas.microsoft.com/office/drawing/2014/main" id="{24308BEF-2B36-4221-8DEB-889E3E80EC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75" name="CasellaDiTesto 11274">
          <a:extLst>
            <a:ext uri="{FF2B5EF4-FFF2-40B4-BE49-F238E27FC236}">
              <a16:creationId xmlns:a16="http://schemas.microsoft.com/office/drawing/2014/main" id="{94B2FAE7-2593-4DB5-994C-5A0892BD36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76" name="CasellaDiTesto 11275">
          <a:extLst>
            <a:ext uri="{FF2B5EF4-FFF2-40B4-BE49-F238E27FC236}">
              <a16:creationId xmlns:a16="http://schemas.microsoft.com/office/drawing/2014/main" id="{4E47C382-12B7-41BC-9833-BACE58D579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77" name="CasellaDiTesto 11276">
          <a:extLst>
            <a:ext uri="{FF2B5EF4-FFF2-40B4-BE49-F238E27FC236}">
              <a16:creationId xmlns:a16="http://schemas.microsoft.com/office/drawing/2014/main" id="{CCA8A0B0-1644-4181-8F3E-04012037A0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78" name="CasellaDiTesto 11277">
          <a:extLst>
            <a:ext uri="{FF2B5EF4-FFF2-40B4-BE49-F238E27FC236}">
              <a16:creationId xmlns:a16="http://schemas.microsoft.com/office/drawing/2014/main" id="{52071076-E88A-43DE-8C3C-7E6D3D54A0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79" name="CasellaDiTesto 11278">
          <a:extLst>
            <a:ext uri="{FF2B5EF4-FFF2-40B4-BE49-F238E27FC236}">
              <a16:creationId xmlns:a16="http://schemas.microsoft.com/office/drawing/2014/main" id="{266D8E45-2C23-4E60-A1B2-93BE4C9A45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80" name="CasellaDiTesto 11279">
          <a:extLst>
            <a:ext uri="{FF2B5EF4-FFF2-40B4-BE49-F238E27FC236}">
              <a16:creationId xmlns:a16="http://schemas.microsoft.com/office/drawing/2014/main" id="{63ABF0A4-AC01-4106-8531-93B6909C5F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81" name="CasellaDiTesto 11280">
          <a:extLst>
            <a:ext uri="{FF2B5EF4-FFF2-40B4-BE49-F238E27FC236}">
              <a16:creationId xmlns:a16="http://schemas.microsoft.com/office/drawing/2014/main" id="{776D6510-CEF7-4989-BFF1-AAB1987148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282" name="CasellaDiTesto 11281">
          <a:extLst>
            <a:ext uri="{FF2B5EF4-FFF2-40B4-BE49-F238E27FC236}">
              <a16:creationId xmlns:a16="http://schemas.microsoft.com/office/drawing/2014/main" id="{45FF446E-B2E1-4893-A09B-31D2B36CE8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283" name="CasellaDiTesto 11282">
          <a:extLst>
            <a:ext uri="{FF2B5EF4-FFF2-40B4-BE49-F238E27FC236}">
              <a16:creationId xmlns:a16="http://schemas.microsoft.com/office/drawing/2014/main" id="{B365E76A-DAC0-4390-8693-B1BA5107DF0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284" name="CasellaDiTesto 11283">
          <a:extLst>
            <a:ext uri="{FF2B5EF4-FFF2-40B4-BE49-F238E27FC236}">
              <a16:creationId xmlns:a16="http://schemas.microsoft.com/office/drawing/2014/main" id="{4A132C08-2102-43A0-8956-8FC2ED1CFAF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285" name="CasellaDiTesto 11284">
          <a:extLst>
            <a:ext uri="{FF2B5EF4-FFF2-40B4-BE49-F238E27FC236}">
              <a16:creationId xmlns:a16="http://schemas.microsoft.com/office/drawing/2014/main" id="{3126233B-F2C4-41F5-93C7-B14DC9BE91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286" name="CasellaDiTesto 11285">
          <a:extLst>
            <a:ext uri="{FF2B5EF4-FFF2-40B4-BE49-F238E27FC236}">
              <a16:creationId xmlns:a16="http://schemas.microsoft.com/office/drawing/2014/main" id="{037934B7-5377-4187-8D7C-FD998C0562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287" name="CasellaDiTesto 11286">
          <a:extLst>
            <a:ext uri="{FF2B5EF4-FFF2-40B4-BE49-F238E27FC236}">
              <a16:creationId xmlns:a16="http://schemas.microsoft.com/office/drawing/2014/main" id="{03A80140-DD46-420B-88F3-C8D0A6D80E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288" name="CasellaDiTesto 11287">
          <a:extLst>
            <a:ext uri="{FF2B5EF4-FFF2-40B4-BE49-F238E27FC236}">
              <a16:creationId xmlns:a16="http://schemas.microsoft.com/office/drawing/2014/main" id="{2941DF93-2960-4030-A61B-284145B22C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289" name="CasellaDiTesto 11288">
          <a:extLst>
            <a:ext uri="{FF2B5EF4-FFF2-40B4-BE49-F238E27FC236}">
              <a16:creationId xmlns:a16="http://schemas.microsoft.com/office/drawing/2014/main" id="{8207A548-1FFD-417C-8C13-F1290CCD57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290" name="CasellaDiTesto 11289">
          <a:extLst>
            <a:ext uri="{FF2B5EF4-FFF2-40B4-BE49-F238E27FC236}">
              <a16:creationId xmlns:a16="http://schemas.microsoft.com/office/drawing/2014/main" id="{ADD3B5B0-5F04-4ECD-8336-B7EC20FC7D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291" name="CasellaDiTesto 11290">
          <a:extLst>
            <a:ext uri="{FF2B5EF4-FFF2-40B4-BE49-F238E27FC236}">
              <a16:creationId xmlns:a16="http://schemas.microsoft.com/office/drawing/2014/main" id="{D55D2816-8E2F-4EFA-81E8-F76502C11C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292" name="CasellaDiTesto 11291">
          <a:extLst>
            <a:ext uri="{FF2B5EF4-FFF2-40B4-BE49-F238E27FC236}">
              <a16:creationId xmlns:a16="http://schemas.microsoft.com/office/drawing/2014/main" id="{D5459957-8C99-4F4D-9EEB-D69D6D3505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93" name="CasellaDiTesto 11292">
          <a:extLst>
            <a:ext uri="{FF2B5EF4-FFF2-40B4-BE49-F238E27FC236}">
              <a16:creationId xmlns:a16="http://schemas.microsoft.com/office/drawing/2014/main" id="{F78314D7-C9E3-4247-8ABE-199B120996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294" name="CasellaDiTesto 11293">
          <a:extLst>
            <a:ext uri="{FF2B5EF4-FFF2-40B4-BE49-F238E27FC236}">
              <a16:creationId xmlns:a16="http://schemas.microsoft.com/office/drawing/2014/main" id="{F73A727D-0AEC-4A62-B3B0-2D4F14472E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95" name="CasellaDiTesto 11294">
          <a:extLst>
            <a:ext uri="{FF2B5EF4-FFF2-40B4-BE49-F238E27FC236}">
              <a16:creationId xmlns:a16="http://schemas.microsoft.com/office/drawing/2014/main" id="{CE0A2EF5-1BDD-4BF9-AD5F-6C976D6E259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296" name="CasellaDiTesto 11295">
          <a:extLst>
            <a:ext uri="{FF2B5EF4-FFF2-40B4-BE49-F238E27FC236}">
              <a16:creationId xmlns:a16="http://schemas.microsoft.com/office/drawing/2014/main" id="{0D0F8CA2-3DBA-48DB-AD4B-F7975E55330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97" name="CasellaDiTesto 11296">
          <a:extLst>
            <a:ext uri="{FF2B5EF4-FFF2-40B4-BE49-F238E27FC236}">
              <a16:creationId xmlns:a16="http://schemas.microsoft.com/office/drawing/2014/main" id="{A68E3DC1-9940-4CD7-85E2-D1E5C9B368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98" name="CasellaDiTesto 11297">
          <a:extLst>
            <a:ext uri="{FF2B5EF4-FFF2-40B4-BE49-F238E27FC236}">
              <a16:creationId xmlns:a16="http://schemas.microsoft.com/office/drawing/2014/main" id="{5B85822F-BDDC-419F-B8C6-75411479EB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299" name="CasellaDiTesto 11298">
          <a:extLst>
            <a:ext uri="{FF2B5EF4-FFF2-40B4-BE49-F238E27FC236}">
              <a16:creationId xmlns:a16="http://schemas.microsoft.com/office/drawing/2014/main" id="{11203A74-0F40-47C9-9147-E36AF6ECF4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00" name="CasellaDiTesto 11299">
          <a:extLst>
            <a:ext uri="{FF2B5EF4-FFF2-40B4-BE49-F238E27FC236}">
              <a16:creationId xmlns:a16="http://schemas.microsoft.com/office/drawing/2014/main" id="{BFF81BD8-4AB9-480F-AD83-A4ED8AD72C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01" name="CasellaDiTesto 11300">
          <a:extLst>
            <a:ext uri="{FF2B5EF4-FFF2-40B4-BE49-F238E27FC236}">
              <a16:creationId xmlns:a16="http://schemas.microsoft.com/office/drawing/2014/main" id="{BF87CD8E-2BD6-44C1-B295-E726DBA3BB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02" name="CasellaDiTesto 11301">
          <a:extLst>
            <a:ext uri="{FF2B5EF4-FFF2-40B4-BE49-F238E27FC236}">
              <a16:creationId xmlns:a16="http://schemas.microsoft.com/office/drawing/2014/main" id="{C31441EE-279B-4CE3-8FF4-B54B8FD869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03" name="CasellaDiTesto 11302">
          <a:extLst>
            <a:ext uri="{FF2B5EF4-FFF2-40B4-BE49-F238E27FC236}">
              <a16:creationId xmlns:a16="http://schemas.microsoft.com/office/drawing/2014/main" id="{EEE3C678-30F1-44EB-899B-E2F4598999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04" name="CasellaDiTesto 11303">
          <a:extLst>
            <a:ext uri="{FF2B5EF4-FFF2-40B4-BE49-F238E27FC236}">
              <a16:creationId xmlns:a16="http://schemas.microsoft.com/office/drawing/2014/main" id="{3F246316-99F8-4E89-AC4D-A0AB3171CE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05" name="CasellaDiTesto 11304">
          <a:extLst>
            <a:ext uri="{FF2B5EF4-FFF2-40B4-BE49-F238E27FC236}">
              <a16:creationId xmlns:a16="http://schemas.microsoft.com/office/drawing/2014/main" id="{1E6C7879-C456-4ABF-BEF2-CCECB90915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06" name="CasellaDiTesto 11305">
          <a:extLst>
            <a:ext uri="{FF2B5EF4-FFF2-40B4-BE49-F238E27FC236}">
              <a16:creationId xmlns:a16="http://schemas.microsoft.com/office/drawing/2014/main" id="{B229349E-A188-4F86-A58C-6AF4C413FE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07" name="CasellaDiTesto 11306">
          <a:extLst>
            <a:ext uri="{FF2B5EF4-FFF2-40B4-BE49-F238E27FC236}">
              <a16:creationId xmlns:a16="http://schemas.microsoft.com/office/drawing/2014/main" id="{B2464834-788E-47DF-BF22-F4D3F1570D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08" name="CasellaDiTesto 11307">
          <a:extLst>
            <a:ext uri="{FF2B5EF4-FFF2-40B4-BE49-F238E27FC236}">
              <a16:creationId xmlns:a16="http://schemas.microsoft.com/office/drawing/2014/main" id="{E01F2730-F1F6-4088-82F4-332C80779E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09" name="CasellaDiTesto 11308">
          <a:extLst>
            <a:ext uri="{FF2B5EF4-FFF2-40B4-BE49-F238E27FC236}">
              <a16:creationId xmlns:a16="http://schemas.microsoft.com/office/drawing/2014/main" id="{80ABF979-AEEC-4EE0-ACBC-57A4D3EB48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10" name="CasellaDiTesto 11309">
          <a:extLst>
            <a:ext uri="{FF2B5EF4-FFF2-40B4-BE49-F238E27FC236}">
              <a16:creationId xmlns:a16="http://schemas.microsoft.com/office/drawing/2014/main" id="{AF111565-CE89-48FB-9C9B-49C56812AA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11" name="CasellaDiTesto 11310">
          <a:extLst>
            <a:ext uri="{FF2B5EF4-FFF2-40B4-BE49-F238E27FC236}">
              <a16:creationId xmlns:a16="http://schemas.microsoft.com/office/drawing/2014/main" id="{7B352DE3-2C17-4A3B-BCDC-D5AA048B5AF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12" name="CasellaDiTesto 11311">
          <a:extLst>
            <a:ext uri="{FF2B5EF4-FFF2-40B4-BE49-F238E27FC236}">
              <a16:creationId xmlns:a16="http://schemas.microsoft.com/office/drawing/2014/main" id="{4BD6646F-6828-46DC-AB75-20EF3485DF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13" name="CasellaDiTesto 11312">
          <a:extLst>
            <a:ext uri="{FF2B5EF4-FFF2-40B4-BE49-F238E27FC236}">
              <a16:creationId xmlns:a16="http://schemas.microsoft.com/office/drawing/2014/main" id="{BC0A7136-92DE-4AA2-819E-6625BEA31C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14" name="CasellaDiTesto 11313">
          <a:extLst>
            <a:ext uri="{FF2B5EF4-FFF2-40B4-BE49-F238E27FC236}">
              <a16:creationId xmlns:a16="http://schemas.microsoft.com/office/drawing/2014/main" id="{25C6EB4D-89EE-4453-80B6-2973B6B1DC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15" name="CasellaDiTesto 11314">
          <a:extLst>
            <a:ext uri="{FF2B5EF4-FFF2-40B4-BE49-F238E27FC236}">
              <a16:creationId xmlns:a16="http://schemas.microsoft.com/office/drawing/2014/main" id="{198B7961-0198-4133-869E-E7C6818A96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16" name="CasellaDiTesto 11315">
          <a:extLst>
            <a:ext uri="{FF2B5EF4-FFF2-40B4-BE49-F238E27FC236}">
              <a16:creationId xmlns:a16="http://schemas.microsoft.com/office/drawing/2014/main" id="{D18104D8-57F1-486F-8944-2494593306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17" name="CasellaDiTesto 11316">
          <a:extLst>
            <a:ext uri="{FF2B5EF4-FFF2-40B4-BE49-F238E27FC236}">
              <a16:creationId xmlns:a16="http://schemas.microsoft.com/office/drawing/2014/main" id="{2D6C4E37-A713-4DCB-AEDB-1C29E538D0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18" name="CasellaDiTesto 11317">
          <a:extLst>
            <a:ext uri="{FF2B5EF4-FFF2-40B4-BE49-F238E27FC236}">
              <a16:creationId xmlns:a16="http://schemas.microsoft.com/office/drawing/2014/main" id="{89495EE3-C171-45B0-8CDA-5797FB4BDA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19" name="CasellaDiTesto 11318">
          <a:extLst>
            <a:ext uri="{FF2B5EF4-FFF2-40B4-BE49-F238E27FC236}">
              <a16:creationId xmlns:a16="http://schemas.microsoft.com/office/drawing/2014/main" id="{75556DC7-6A17-4FB1-99EF-0852D7A3BA0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20" name="CasellaDiTesto 11319">
          <a:extLst>
            <a:ext uri="{FF2B5EF4-FFF2-40B4-BE49-F238E27FC236}">
              <a16:creationId xmlns:a16="http://schemas.microsoft.com/office/drawing/2014/main" id="{F4D37368-5DA9-4973-9B0A-0B1ACCBD0B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21" name="CasellaDiTesto 11320">
          <a:extLst>
            <a:ext uri="{FF2B5EF4-FFF2-40B4-BE49-F238E27FC236}">
              <a16:creationId xmlns:a16="http://schemas.microsoft.com/office/drawing/2014/main" id="{7A6BCEE1-C59F-4D41-A301-115C30F52C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22" name="CasellaDiTesto 11321">
          <a:extLst>
            <a:ext uri="{FF2B5EF4-FFF2-40B4-BE49-F238E27FC236}">
              <a16:creationId xmlns:a16="http://schemas.microsoft.com/office/drawing/2014/main" id="{EAA00ABE-24CF-4D96-BDC1-D687A3EACD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23" name="CasellaDiTesto 11322">
          <a:extLst>
            <a:ext uri="{FF2B5EF4-FFF2-40B4-BE49-F238E27FC236}">
              <a16:creationId xmlns:a16="http://schemas.microsoft.com/office/drawing/2014/main" id="{F9C3E8B3-12DF-4533-B150-CED2296FC0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24" name="CasellaDiTesto 11323">
          <a:extLst>
            <a:ext uri="{FF2B5EF4-FFF2-40B4-BE49-F238E27FC236}">
              <a16:creationId xmlns:a16="http://schemas.microsoft.com/office/drawing/2014/main" id="{856E1F2C-362D-4828-B21A-5E7EA706B7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25" name="CasellaDiTesto 11324">
          <a:extLst>
            <a:ext uri="{FF2B5EF4-FFF2-40B4-BE49-F238E27FC236}">
              <a16:creationId xmlns:a16="http://schemas.microsoft.com/office/drawing/2014/main" id="{70D2AFC5-CC07-4561-AE68-1BD0603694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26" name="CasellaDiTesto 11325">
          <a:extLst>
            <a:ext uri="{FF2B5EF4-FFF2-40B4-BE49-F238E27FC236}">
              <a16:creationId xmlns:a16="http://schemas.microsoft.com/office/drawing/2014/main" id="{BE246B05-87E3-424A-A8B2-850F0B4883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27" name="CasellaDiTesto 11326">
          <a:extLst>
            <a:ext uri="{FF2B5EF4-FFF2-40B4-BE49-F238E27FC236}">
              <a16:creationId xmlns:a16="http://schemas.microsoft.com/office/drawing/2014/main" id="{6CE17B35-4619-465B-835E-94A991889DD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28" name="CasellaDiTesto 11327">
          <a:extLst>
            <a:ext uri="{FF2B5EF4-FFF2-40B4-BE49-F238E27FC236}">
              <a16:creationId xmlns:a16="http://schemas.microsoft.com/office/drawing/2014/main" id="{B44959F7-2CC0-4EB4-A6FE-DFB01D49CC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29" name="CasellaDiTesto 11328">
          <a:extLst>
            <a:ext uri="{FF2B5EF4-FFF2-40B4-BE49-F238E27FC236}">
              <a16:creationId xmlns:a16="http://schemas.microsoft.com/office/drawing/2014/main" id="{24D69A06-EB87-4E2B-81EE-C23B696639F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30" name="CasellaDiTesto 11329">
          <a:extLst>
            <a:ext uri="{FF2B5EF4-FFF2-40B4-BE49-F238E27FC236}">
              <a16:creationId xmlns:a16="http://schemas.microsoft.com/office/drawing/2014/main" id="{7CB340CD-BFBA-4173-AD3C-E25E0716C7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331" name="CasellaDiTesto 11330">
          <a:extLst>
            <a:ext uri="{FF2B5EF4-FFF2-40B4-BE49-F238E27FC236}">
              <a16:creationId xmlns:a16="http://schemas.microsoft.com/office/drawing/2014/main" id="{11BCA271-4B99-4A28-86B5-1A24C745DA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332" name="CasellaDiTesto 11331">
          <a:extLst>
            <a:ext uri="{FF2B5EF4-FFF2-40B4-BE49-F238E27FC236}">
              <a16:creationId xmlns:a16="http://schemas.microsoft.com/office/drawing/2014/main" id="{541FEF81-0788-4727-A06B-CC172759BD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333" name="CasellaDiTesto 11332">
          <a:extLst>
            <a:ext uri="{FF2B5EF4-FFF2-40B4-BE49-F238E27FC236}">
              <a16:creationId xmlns:a16="http://schemas.microsoft.com/office/drawing/2014/main" id="{8863F9BD-FF70-43A7-8259-A28A6ADB9B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34" name="CasellaDiTesto 11333">
          <a:extLst>
            <a:ext uri="{FF2B5EF4-FFF2-40B4-BE49-F238E27FC236}">
              <a16:creationId xmlns:a16="http://schemas.microsoft.com/office/drawing/2014/main" id="{649C43B7-7B65-4C65-9511-0B9C0191CF6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35" name="CasellaDiTesto 11334">
          <a:extLst>
            <a:ext uri="{FF2B5EF4-FFF2-40B4-BE49-F238E27FC236}">
              <a16:creationId xmlns:a16="http://schemas.microsoft.com/office/drawing/2014/main" id="{1D504F83-724D-4B22-AF37-0910755FED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36" name="CasellaDiTesto 11335">
          <a:extLst>
            <a:ext uri="{FF2B5EF4-FFF2-40B4-BE49-F238E27FC236}">
              <a16:creationId xmlns:a16="http://schemas.microsoft.com/office/drawing/2014/main" id="{7A356CBF-3403-40EC-86BD-6325408D80F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37" name="CasellaDiTesto 11336">
          <a:extLst>
            <a:ext uri="{FF2B5EF4-FFF2-40B4-BE49-F238E27FC236}">
              <a16:creationId xmlns:a16="http://schemas.microsoft.com/office/drawing/2014/main" id="{1A89F4BE-DBB1-40CD-AFD0-60D979BDF7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38" name="CasellaDiTesto 11337">
          <a:extLst>
            <a:ext uri="{FF2B5EF4-FFF2-40B4-BE49-F238E27FC236}">
              <a16:creationId xmlns:a16="http://schemas.microsoft.com/office/drawing/2014/main" id="{BED2812F-CFFC-412D-93E2-65954C2AFE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39" name="CasellaDiTesto 11338">
          <a:extLst>
            <a:ext uri="{FF2B5EF4-FFF2-40B4-BE49-F238E27FC236}">
              <a16:creationId xmlns:a16="http://schemas.microsoft.com/office/drawing/2014/main" id="{8577DA02-2B47-42C6-84D7-3A88B476A9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40" name="CasellaDiTesto 11339">
          <a:extLst>
            <a:ext uri="{FF2B5EF4-FFF2-40B4-BE49-F238E27FC236}">
              <a16:creationId xmlns:a16="http://schemas.microsoft.com/office/drawing/2014/main" id="{D728527A-EA86-4DFD-AF59-DCE10E09C8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41" name="CasellaDiTesto 11340">
          <a:extLst>
            <a:ext uri="{FF2B5EF4-FFF2-40B4-BE49-F238E27FC236}">
              <a16:creationId xmlns:a16="http://schemas.microsoft.com/office/drawing/2014/main" id="{41B982DA-0B3D-448E-BCEB-96E7527308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42" name="CasellaDiTesto 11341">
          <a:extLst>
            <a:ext uri="{FF2B5EF4-FFF2-40B4-BE49-F238E27FC236}">
              <a16:creationId xmlns:a16="http://schemas.microsoft.com/office/drawing/2014/main" id="{E5AF5F8B-BCC8-4C56-950C-1E3B97E7CF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43" name="CasellaDiTesto 11342">
          <a:extLst>
            <a:ext uri="{FF2B5EF4-FFF2-40B4-BE49-F238E27FC236}">
              <a16:creationId xmlns:a16="http://schemas.microsoft.com/office/drawing/2014/main" id="{9B7AB37F-C399-4E6A-8DFD-3BD678DE52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44" name="CasellaDiTesto 11343">
          <a:extLst>
            <a:ext uri="{FF2B5EF4-FFF2-40B4-BE49-F238E27FC236}">
              <a16:creationId xmlns:a16="http://schemas.microsoft.com/office/drawing/2014/main" id="{D31EEB6C-2AEF-4D7D-A71E-7949F12546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45" name="CasellaDiTesto 11344">
          <a:extLst>
            <a:ext uri="{FF2B5EF4-FFF2-40B4-BE49-F238E27FC236}">
              <a16:creationId xmlns:a16="http://schemas.microsoft.com/office/drawing/2014/main" id="{3A58ED28-F683-42C0-8537-50E0D07A07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46" name="CasellaDiTesto 11345">
          <a:extLst>
            <a:ext uri="{FF2B5EF4-FFF2-40B4-BE49-F238E27FC236}">
              <a16:creationId xmlns:a16="http://schemas.microsoft.com/office/drawing/2014/main" id="{C6A3EEB4-757E-43B7-BC66-29227DE321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47" name="CasellaDiTesto 11346">
          <a:extLst>
            <a:ext uri="{FF2B5EF4-FFF2-40B4-BE49-F238E27FC236}">
              <a16:creationId xmlns:a16="http://schemas.microsoft.com/office/drawing/2014/main" id="{AF7E762C-E778-4E8C-9683-DE9047206D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48" name="CasellaDiTesto 11347">
          <a:extLst>
            <a:ext uri="{FF2B5EF4-FFF2-40B4-BE49-F238E27FC236}">
              <a16:creationId xmlns:a16="http://schemas.microsoft.com/office/drawing/2014/main" id="{6D13DDF0-F5F2-4530-9B81-99322B53704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49" name="CasellaDiTesto 11348">
          <a:extLst>
            <a:ext uri="{FF2B5EF4-FFF2-40B4-BE49-F238E27FC236}">
              <a16:creationId xmlns:a16="http://schemas.microsoft.com/office/drawing/2014/main" id="{C0EB06E9-3CA0-4D8F-88AF-2AA6FEB7816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50" name="CasellaDiTesto 11349">
          <a:extLst>
            <a:ext uri="{FF2B5EF4-FFF2-40B4-BE49-F238E27FC236}">
              <a16:creationId xmlns:a16="http://schemas.microsoft.com/office/drawing/2014/main" id="{7D61427E-ED23-4A1C-9243-0800AF44B9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51" name="CasellaDiTesto 11350">
          <a:extLst>
            <a:ext uri="{FF2B5EF4-FFF2-40B4-BE49-F238E27FC236}">
              <a16:creationId xmlns:a16="http://schemas.microsoft.com/office/drawing/2014/main" id="{A74F4CE2-E06D-480C-8C07-F9CA64808E5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52" name="CasellaDiTesto 11351">
          <a:extLst>
            <a:ext uri="{FF2B5EF4-FFF2-40B4-BE49-F238E27FC236}">
              <a16:creationId xmlns:a16="http://schemas.microsoft.com/office/drawing/2014/main" id="{1E24D01A-6A47-4F33-A075-565E0245FB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53" name="CasellaDiTesto 11352">
          <a:extLst>
            <a:ext uri="{FF2B5EF4-FFF2-40B4-BE49-F238E27FC236}">
              <a16:creationId xmlns:a16="http://schemas.microsoft.com/office/drawing/2014/main" id="{D65B79A9-6125-4A5F-8AD2-A9651A4ECCE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54" name="CasellaDiTesto 11353">
          <a:extLst>
            <a:ext uri="{FF2B5EF4-FFF2-40B4-BE49-F238E27FC236}">
              <a16:creationId xmlns:a16="http://schemas.microsoft.com/office/drawing/2014/main" id="{886F1C8B-60DF-47EF-84B5-89940285E8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355" name="CasellaDiTesto 11354">
          <a:extLst>
            <a:ext uri="{FF2B5EF4-FFF2-40B4-BE49-F238E27FC236}">
              <a16:creationId xmlns:a16="http://schemas.microsoft.com/office/drawing/2014/main" id="{A2934A47-E074-4D98-8D90-70872B1A93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356" name="CasellaDiTesto 11355">
          <a:extLst>
            <a:ext uri="{FF2B5EF4-FFF2-40B4-BE49-F238E27FC236}">
              <a16:creationId xmlns:a16="http://schemas.microsoft.com/office/drawing/2014/main" id="{F9B22DEC-FF11-41FB-9CDA-B17B0110250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357" name="CasellaDiTesto 11356">
          <a:extLst>
            <a:ext uri="{FF2B5EF4-FFF2-40B4-BE49-F238E27FC236}">
              <a16:creationId xmlns:a16="http://schemas.microsoft.com/office/drawing/2014/main" id="{823DCEEA-26AC-4F28-B372-864D668550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358" name="CasellaDiTesto 11357">
          <a:extLst>
            <a:ext uri="{FF2B5EF4-FFF2-40B4-BE49-F238E27FC236}">
              <a16:creationId xmlns:a16="http://schemas.microsoft.com/office/drawing/2014/main" id="{50412766-9F2F-483F-A5FD-F525241D11F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359" name="CasellaDiTesto 11358">
          <a:extLst>
            <a:ext uri="{FF2B5EF4-FFF2-40B4-BE49-F238E27FC236}">
              <a16:creationId xmlns:a16="http://schemas.microsoft.com/office/drawing/2014/main" id="{B8FC7B43-8366-4BC1-8DC3-0D9E9CB1B6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360" name="CasellaDiTesto 11359">
          <a:extLst>
            <a:ext uri="{FF2B5EF4-FFF2-40B4-BE49-F238E27FC236}">
              <a16:creationId xmlns:a16="http://schemas.microsoft.com/office/drawing/2014/main" id="{BCD79D6E-BF77-439E-9AE5-BB7BD23B70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361" name="CasellaDiTesto 11360">
          <a:extLst>
            <a:ext uri="{FF2B5EF4-FFF2-40B4-BE49-F238E27FC236}">
              <a16:creationId xmlns:a16="http://schemas.microsoft.com/office/drawing/2014/main" id="{83F66848-6031-459F-8273-F2F4E558F2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362" name="CasellaDiTesto 11361">
          <a:extLst>
            <a:ext uri="{FF2B5EF4-FFF2-40B4-BE49-F238E27FC236}">
              <a16:creationId xmlns:a16="http://schemas.microsoft.com/office/drawing/2014/main" id="{E04DFEF9-36D0-40C9-9FDA-92B85A8D7B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363" name="CasellaDiTesto 11362">
          <a:extLst>
            <a:ext uri="{FF2B5EF4-FFF2-40B4-BE49-F238E27FC236}">
              <a16:creationId xmlns:a16="http://schemas.microsoft.com/office/drawing/2014/main" id="{03E9FB92-C22E-4952-8183-FD579503EC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364" name="CasellaDiTesto 11363">
          <a:extLst>
            <a:ext uri="{FF2B5EF4-FFF2-40B4-BE49-F238E27FC236}">
              <a16:creationId xmlns:a16="http://schemas.microsoft.com/office/drawing/2014/main" id="{6528F0B3-C4CD-4FAC-9567-88C5C3AE94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65" name="CasellaDiTesto 11364">
          <a:extLst>
            <a:ext uri="{FF2B5EF4-FFF2-40B4-BE49-F238E27FC236}">
              <a16:creationId xmlns:a16="http://schemas.microsoft.com/office/drawing/2014/main" id="{92F8721B-3F09-4B3D-B3CA-9163E63B1A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366" name="CasellaDiTesto 11365">
          <a:extLst>
            <a:ext uri="{FF2B5EF4-FFF2-40B4-BE49-F238E27FC236}">
              <a16:creationId xmlns:a16="http://schemas.microsoft.com/office/drawing/2014/main" id="{30701936-5915-419A-AA7D-4508831440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67" name="CasellaDiTesto 11366">
          <a:extLst>
            <a:ext uri="{FF2B5EF4-FFF2-40B4-BE49-F238E27FC236}">
              <a16:creationId xmlns:a16="http://schemas.microsoft.com/office/drawing/2014/main" id="{9B3F7F72-8AFC-4054-B1FE-899AC380E76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368" name="CasellaDiTesto 11367">
          <a:extLst>
            <a:ext uri="{FF2B5EF4-FFF2-40B4-BE49-F238E27FC236}">
              <a16:creationId xmlns:a16="http://schemas.microsoft.com/office/drawing/2014/main" id="{7B724116-8D79-4F9C-BFF9-1DCE6DD53D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69" name="CasellaDiTesto 11368">
          <a:extLst>
            <a:ext uri="{FF2B5EF4-FFF2-40B4-BE49-F238E27FC236}">
              <a16:creationId xmlns:a16="http://schemas.microsoft.com/office/drawing/2014/main" id="{B14FDE34-2EAD-416C-B95F-BF96BEEAAB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70" name="CasellaDiTesto 11369">
          <a:extLst>
            <a:ext uri="{FF2B5EF4-FFF2-40B4-BE49-F238E27FC236}">
              <a16:creationId xmlns:a16="http://schemas.microsoft.com/office/drawing/2014/main" id="{12F31174-9661-414D-8E25-F54DBC444F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71" name="CasellaDiTesto 11370">
          <a:extLst>
            <a:ext uri="{FF2B5EF4-FFF2-40B4-BE49-F238E27FC236}">
              <a16:creationId xmlns:a16="http://schemas.microsoft.com/office/drawing/2014/main" id="{ADF086AF-7460-410B-BF0A-2DA1A57B09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72" name="CasellaDiTesto 11371">
          <a:extLst>
            <a:ext uri="{FF2B5EF4-FFF2-40B4-BE49-F238E27FC236}">
              <a16:creationId xmlns:a16="http://schemas.microsoft.com/office/drawing/2014/main" id="{A2617320-75EC-4E88-BC22-3A072E3A89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73" name="CasellaDiTesto 11372">
          <a:extLst>
            <a:ext uri="{FF2B5EF4-FFF2-40B4-BE49-F238E27FC236}">
              <a16:creationId xmlns:a16="http://schemas.microsoft.com/office/drawing/2014/main" id="{113020CF-D5CC-4784-8531-1D89910B3E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74" name="CasellaDiTesto 11373">
          <a:extLst>
            <a:ext uri="{FF2B5EF4-FFF2-40B4-BE49-F238E27FC236}">
              <a16:creationId xmlns:a16="http://schemas.microsoft.com/office/drawing/2014/main" id="{B6E31D81-9F28-4F59-8D42-377065B23B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75" name="CasellaDiTesto 11374">
          <a:extLst>
            <a:ext uri="{FF2B5EF4-FFF2-40B4-BE49-F238E27FC236}">
              <a16:creationId xmlns:a16="http://schemas.microsoft.com/office/drawing/2014/main" id="{55048593-E227-4A72-BE1F-983BD06CD8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76" name="CasellaDiTesto 11375">
          <a:extLst>
            <a:ext uri="{FF2B5EF4-FFF2-40B4-BE49-F238E27FC236}">
              <a16:creationId xmlns:a16="http://schemas.microsoft.com/office/drawing/2014/main" id="{456D98C9-C837-4F16-9531-298EE33E59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77" name="CasellaDiTesto 11376">
          <a:extLst>
            <a:ext uri="{FF2B5EF4-FFF2-40B4-BE49-F238E27FC236}">
              <a16:creationId xmlns:a16="http://schemas.microsoft.com/office/drawing/2014/main" id="{5A89354F-B679-4CC8-A109-523DFDD6E2C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78" name="CasellaDiTesto 11377">
          <a:extLst>
            <a:ext uri="{FF2B5EF4-FFF2-40B4-BE49-F238E27FC236}">
              <a16:creationId xmlns:a16="http://schemas.microsoft.com/office/drawing/2014/main" id="{D94623F8-4CE3-43E9-8474-CA253E8094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79" name="CasellaDiTesto 11378">
          <a:extLst>
            <a:ext uri="{FF2B5EF4-FFF2-40B4-BE49-F238E27FC236}">
              <a16:creationId xmlns:a16="http://schemas.microsoft.com/office/drawing/2014/main" id="{95D8A2DD-76B7-40BA-B48C-77DF8ADD93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80" name="CasellaDiTesto 11379">
          <a:extLst>
            <a:ext uri="{FF2B5EF4-FFF2-40B4-BE49-F238E27FC236}">
              <a16:creationId xmlns:a16="http://schemas.microsoft.com/office/drawing/2014/main" id="{421A7212-5D57-42B4-90BC-03C6603BCD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81" name="CasellaDiTesto 11380">
          <a:extLst>
            <a:ext uri="{FF2B5EF4-FFF2-40B4-BE49-F238E27FC236}">
              <a16:creationId xmlns:a16="http://schemas.microsoft.com/office/drawing/2014/main" id="{8E377275-5C9E-4CC2-B931-0E680E54E36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382" name="CasellaDiTesto 11381">
          <a:extLst>
            <a:ext uri="{FF2B5EF4-FFF2-40B4-BE49-F238E27FC236}">
              <a16:creationId xmlns:a16="http://schemas.microsoft.com/office/drawing/2014/main" id="{56246F83-C687-48D9-B0AC-C5A0315325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383" name="CasellaDiTesto 11382">
          <a:extLst>
            <a:ext uri="{FF2B5EF4-FFF2-40B4-BE49-F238E27FC236}">
              <a16:creationId xmlns:a16="http://schemas.microsoft.com/office/drawing/2014/main" id="{252965B7-4FD3-42B2-92CA-72E358CB97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384" name="CasellaDiTesto 11383">
          <a:extLst>
            <a:ext uri="{FF2B5EF4-FFF2-40B4-BE49-F238E27FC236}">
              <a16:creationId xmlns:a16="http://schemas.microsoft.com/office/drawing/2014/main" id="{E205FCD5-C368-4995-95C7-65FE69EEA4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85" name="CasellaDiTesto 11384">
          <a:extLst>
            <a:ext uri="{FF2B5EF4-FFF2-40B4-BE49-F238E27FC236}">
              <a16:creationId xmlns:a16="http://schemas.microsoft.com/office/drawing/2014/main" id="{3FE0AE5C-C4C1-438A-8276-BD5543ABA3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86" name="CasellaDiTesto 11385">
          <a:extLst>
            <a:ext uri="{FF2B5EF4-FFF2-40B4-BE49-F238E27FC236}">
              <a16:creationId xmlns:a16="http://schemas.microsoft.com/office/drawing/2014/main" id="{62A363AC-0E16-4E03-95C7-1B872D8B380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87" name="CasellaDiTesto 11386">
          <a:extLst>
            <a:ext uri="{FF2B5EF4-FFF2-40B4-BE49-F238E27FC236}">
              <a16:creationId xmlns:a16="http://schemas.microsoft.com/office/drawing/2014/main" id="{037534BD-0034-49CD-8271-AA73457952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88" name="CasellaDiTesto 11387">
          <a:extLst>
            <a:ext uri="{FF2B5EF4-FFF2-40B4-BE49-F238E27FC236}">
              <a16:creationId xmlns:a16="http://schemas.microsoft.com/office/drawing/2014/main" id="{9697F6BD-5758-410E-B37D-83BA726E78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89" name="CasellaDiTesto 11388">
          <a:extLst>
            <a:ext uri="{FF2B5EF4-FFF2-40B4-BE49-F238E27FC236}">
              <a16:creationId xmlns:a16="http://schemas.microsoft.com/office/drawing/2014/main" id="{A0093927-5F85-45ED-8EB1-2649BFA1C9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90" name="CasellaDiTesto 11389">
          <a:extLst>
            <a:ext uri="{FF2B5EF4-FFF2-40B4-BE49-F238E27FC236}">
              <a16:creationId xmlns:a16="http://schemas.microsoft.com/office/drawing/2014/main" id="{8C58E1DC-149E-4F17-9A42-3A68BFF4A6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91" name="CasellaDiTesto 11390">
          <a:extLst>
            <a:ext uri="{FF2B5EF4-FFF2-40B4-BE49-F238E27FC236}">
              <a16:creationId xmlns:a16="http://schemas.microsoft.com/office/drawing/2014/main" id="{6762F9B3-ABEB-4949-BE87-35C9BEAF19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92" name="CasellaDiTesto 11391">
          <a:extLst>
            <a:ext uri="{FF2B5EF4-FFF2-40B4-BE49-F238E27FC236}">
              <a16:creationId xmlns:a16="http://schemas.microsoft.com/office/drawing/2014/main" id="{856307C5-DAA0-4D15-8DA5-ECF71531D8A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93" name="CasellaDiTesto 11392">
          <a:extLst>
            <a:ext uri="{FF2B5EF4-FFF2-40B4-BE49-F238E27FC236}">
              <a16:creationId xmlns:a16="http://schemas.microsoft.com/office/drawing/2014/main" id="{4CAC2AD3-12C8-4EEC-92F4-39F0CCD5FCF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94" name="CasellaDiTesto 11393">
          <a:extLst>
            <a:ext uri="{FF2B5EF4-FFF2-40B4-BE49-F238E27FC236}">
              <a16:creationId xmlns:a16="http://schemas.microsoft.com/office/drawing/2014/main" id="{79EC82AF-DF65-48C8-9B23-B2DD53F14C8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95" name="CasellaDiTesto 11394">
          <a:extLst>
            <a:ext uri="{FF2B5EF4-FFF2-40B4-BE49-F238E27FC236}">
              <a16:creationId xmlns:a16="http://schemas.microsoft.com/office/drawing/2014/main" id="{D9057DAB-FFAB-4982-AB2C-83F45F8B81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396" name="CasellaDiTesto 11395">
          <a:extLst>
            <a:ext uri="{FF2B5EF4-FFF2-40B4-BE49-F238E27FC236}">
              <a16:creationId xmlns:a16="http://schemas.microsoft.com/office/drawing/2014/main" id="{809D8579-3A18-4C07-AD94-165B6846B0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97" name="CasellaDiTesto 11396">
          <a:extLst>
            <a:ext uri="{FF2B5EF4-FFF2-40B4-BE49-F238E27FC236}">
              <a16:creationId xmlns:a16="http://schemas.microsoft.com/office/drawing/2014/main" id="{13A94B11-84FC-47A5-97D9-F882C60D13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98" name="CasellaDiTesto 11397">
          <a:extLst>
            <a:ext uri="{FF2B5EF4-FFF2-40B4-BE49-F238E27FC236}">
              <a16:creationId xmlns:a16="http://schemas.microsoft.com/office/drawing/2014/main" id="{A6EB65E6-151D-404E-B82A-94063C2C81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399" name="CasellaDiTesto 11398">
          <a:extLst>
            <a:ext uri="{FF2B5EF4-FFF2-40B4-BE49-F238E27FC236}">
              <a16:creationId xmlns:a16="http://schemas.microsoft.com/office/drawing/2014/main" id="{14AB6348-CF94-4646-A6E5-E634677772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00" name="CasellaDiTesto 11399">
          <a:extLst>
            <a:ext uri="{FF2B5EF4-FFF2-40B4-BE49-F238E27FC236}">
              <a16:creationId xmlns:a16="http://schemas.microsoft.com/office/drawing/2014/main" id="{3A93D30C-E105-4700-8D4D-A647A36123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01" name="CasellaDiTesto 11400">
          <a:extLst>
            <a:ext uri="{FF2B5EF4-FFF2-40B4-BE49-F238E27FC236}">
              <a16:creationId xmlns:a16="http://schemas.microsoft.com/office/drawing/2014/main" id="{8591785E-BAE2-4452-953F-4EEF91972B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02" name="CasellaDiTesto 11401">
          <a:extLst>
            <a:ext uri="{FF2B5EF4-FFF2-40B4-BE49-F238E27FC236}">
              <a16:creationId xmlns:a16="http://schemas.microsoft.com/office/drawing/2014/main" id="{27D9B390-F53C-4DEF-B49C-A87C023979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03" name="CasellaDiTesto 11402">
          <a:extLst>
            <a:ext uri="{FF2B5EF4-FFF2-40B4-BE49-F238E27FC236}">
              <a16:creationId xmlns:a16="http://schemas.microsoft.com/office/drawing/2014/main" id="{D8D9D49D-0ED1-4327-A4D8-62D09F168E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04" name="CasellaDiTesto 11403">
          <a:extLst>
            <a:ext uri="{FF2B5EF4-FFF2-40B4-BE49-F238E27FC236}">
              <a16:creationId xmlns:a16="http://schemas.microsoft.com/office/drawing/2014/main" id="{7080D039-BDDB-4CE7-80C4-FC7111D8921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05" name="CasellaDiTesto 11404">
          <a:extLst>
            <a:ext uri="{FF2B5EF4-FFF2-40B4-BE49-F238E27FC236}">
              <a16:creationId xmlns:a16="http://schemas.microsoft.com/office/drawing/2014/main" id="{EDACBD97-A0FB-41A7-AD3A-00351FE20E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406" name="CasellaDiTesto 11405">
          <a:extLst>
            <a:ext uri="{FF2B5EF4-FFF2-40B4-BE49-F238E27FC236}">
              <a16:creationId xmlns:a16="http://schemas.microsoft.com/office/drawing/2014/main" id="{AEA6D8F4-EDAA-4F7E-B7E9-92E6780B70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407" name="CasellaDiTesto 11406">
          <a:extLst>
            <a:ext uri="{FF2B5EF4-FFF2-40B4-BE49-F238E27FC236}">
              <a16:creationId xmlns:a16="http://schemas.microsoft.com/office/drawing/2014/main" id="{4311A407-0980-482B-A9A4-A0A3A096B7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408" name="CasellaDiTesto 11407">
          <a:extLst>
            <a:ext uri="{FF2B5EF4-FFF2-40B4-BE49-F238E27FC236}">
              <a16:creationId xmlns:a16="http://schemas.microsoft.com/office/drawing/2014/main" id="{3C08246B-8899-4E77-877F-47605E6B36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409" name="CasellaDiTesto 11408">
          <a:extLst>
            <a:ext uri="{FF2B5EF4-FFF2-40B4-BE49-F238E27FC236}">
              <a16:creationId xmlns:a16="http://schemas.microsoft.com/office/drawing/2014/main" id="{A6E0A188-31AD-40EA-A872-01FDD4D687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410" name="CasellaDiTesto 11409">
          <a:extLst>
            <a:ext uri="{FF2B5EF4-FFF2-40B4-BE49-F238E27FC236}">
              <a16:creationId xmlns:a16="http://schemas.microsoft.com/office/drawing/2014/main" id="{1CB695DC-12CC-4963-A0B9-02686949AF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411" name="CasellaDiTesto 11410">
          <a:extLst>
            <a:ext uri="{FF2B5EF4-FFF2-40B4-BE49-F238E27FC236}">
              <a16:creationId xmlns:a16="http://schemas.microsoft.com/office/drawing/2014/main" id="{1E746F96-62E7-41F6-A1AA-98DB60CA3E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412" name="CasellaDiTesto 11411">
          <a:extLst>
            <a:ext uri="{FF2B5EF4-FFF2-40B4-BE49-F238E27FC236}">
              <a16:creationId xmlns:a16="http://schemas.microsoft.com/office/drawing/2014/main" id="{F77AF170-394F-49AB-87F7-F6CD7DE4B4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413" name="CasellaDiTesto 11412">
          <a:extLst>
            <a:ext uri="{FF2B5EF4-FFF2-40B4-BE49-F238E27FC236}">
              <a16:creationId xmlns:a16="http://schemas.microsoft.com/office/drawing/2014/main" id="{4F3ABB32-EC6F-4493-8281-8E75A5B264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414" name="CasellaDiTesto 11413">
          <a:extLst>
            <a:ext uri="{FF2B5EF4-FFF2-40B4-BE49-F238E27FC236}">
              <a16:creationId xmlns:a16="http://schemas.microsoft.com/office/drawing/2014/main" id="{721493D7-01DF-4469-9874-1CB683D768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415" name="CasellaDiTesto 11414">
          <a:extLst>
            <a:ext uri="{FF2B5EF4-FFF2-40B4-BE49-F238E27FC236}">
              <a16:creationId xmlns:a16="http://schemas.microsoft.com/office/drawing/2014/main" id="{7AC4643B-DE92-42A8-8DF4-297F0AACC40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416" name="CasellaDiTesto 11415">
          <a:extLst>
            <a:ext uri="{FF2B5EF4-FFF2-40B4-BE49-F238E27FC236}">
              <a16:creationId xmlns:a16="http://schemas.microsoft.com/office/drawing/2014/main" id="{08117F3F-1342-4C62-9969-6237A1D14B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417" name="CasellaDiTesto 11416">
          <a:extLst>
            <a:ext uri="{FF2B5EF4-FFF2-40B4-BE49-F238E27FC236}">
              <a16:creationId xmlns:a16="http://schemas.microsoft.com/office/drawing/2014/main" id="{E402201A-ED90-434B-9EF0-D2B6E08F88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418" name="CasellaDiTesto 11417">
          <a:extLst>
            <a:ext uri="{FF2B5EF4-FFF2-40B4-BE49-F238E27FC236}">
              <a16:creationId xmlns:a16="http://schemas.microsoft.com/office/drawing/2014/main" id="{92B43598-13CC-4B9E-B1FF-AF5BCFB3F9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419" name="CasellaDiTesto 11418">
          <a:extLst>
            <a:ext uri="{FF2B5EF4-FFF2-40B4-BE49-F238E27FC236}">
              <a16:creationId xmlns:a16="http://schemas.microsoft.com/office/drawing/2014/main" id="{A44B2005-564B-4F4D-BF90-0F5345A2EB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420" name="CasellaDiTesto 11419">
          <a:extLst>
            <a:ext uri="{FF2B5EF4-FFF2-40B4-BE49-F238E27FC236}">
              <a16:creationId xmlns:a16="http://schemas.microsoft.com/office/drawing/2014/main" id="{DBE06132-FA0B-4897-A041-D73B6C829D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421" name="CasellaDiTesto 11420">
          <a:extLst>
            <a:ext uri="{FF2B5EF4-FFF2-40B4-BE49-F238E27FC236}">
              <a16:creationId xmlns:a16="http://schemas.microsoft.com/office/drawing/2014/main" id="{74D06DD8-B287-43E3-B294-DF227C4B11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422" name="CasellaDiTesto 11421">
          <a:extLst>
            <a:ext uri="{FF2B5EF4-FFF2-40B4-BE49-F238E27FC236}">
              <a16:creationId xmlns:a16="http://schemas.microsoft.com/office/drawing/2014/main" id="{6AF4474F-0DCF-4435-8221-FC66203E699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423" name="CasellaDiTesto 11422">
          <a:extLst>
            <a:ext uri="{FF2B5EF4-FFF2-40B4-BE49-F238E27FC236}">
              <a16:creationId xmlns:a16="http://schemas.microsoft.com/office/drawing/2014/main" id="{6388A0F6-FE28-4C5A-8AC7-8A15A53AC0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24" name="CasellaDiTesto 11423">
          <a:extLst>
            <a:ext uri="{FF2B5EF4-FFF2-40B4-BE49-F238E27FC236}">
              <a16:creationId xmlns:a16="http://schemas.microsoft.com/office/drawing/2014/main" id="{4E82D2A2-FECC-40DC-9B62-7B7B8ADC72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25" name="CasellaDiTesto 11424">
          <a:extLst>
            <a:ext uri="{FF2B5EF4-FFF2-40B4-BE49-F238E27FC236}">
              <a16:creationId xmlns:a16="http://schemas.microsoft.com/office/drawing/2014/main" id="{8FE36184-8033-49B0-887D-2323A09443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26" name="CasellaDiTesto 11425">
          <a:extLst>
            <a:ext uri="{FF2B5EF4-FFF2-40B4-BE49-F238E27FC236}">
              <a16:creationId xmlns:a16="http://schemas.microsoft.com/office/drawing/2014/main" id="{E9F6DFD5-6F18-40E6-AAAB-69D94E06E0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427" name="CasellaDiTesto 11426">
          <a:extLst>
            <a:ext uri="{FF2B5EF4-FFF2-40B4-BE49-F238E27FC236}">
              <a16:creationId xmlns:a16="http://schemas.microsoft.com/office/drawing/2014/main" id="{0C68BE04-EBC9-49BF-9E8E-B2F1FBE50A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28" name="CasellaDiTesto 11427">
          <a:extLst>
            <a:ext uri="{FF2B5EF4-FFF2-40B4-BE49-F238E27FC236}">
              <a16:creationId xmlns:a16="http://schemas.microsoft.com/office/drawing/2014/main" id="{30AE6E6E-DF2A-463E-96D6-581DC990F9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429" name="CasellaDiTesto 11428">
          <a:extLst>
            <a:ext uri="{FF2B5EF4-FFF2-40B4-BE49-F238E27FC236}">
              <a16:creationId xmlns:a16="http://schemas.microsoft.com/office/drawing/2014/main" id="{2AE363FB-7CA9-403A-A86A-5E503975CD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30" name="CasellaDiTesto 11429">
          <a:extLst>
            <a:ext uri="{FF2B5EF4-FFF2-40B4-BE49-F238E27FC236}">
              <a16:creationId xmlns:a16="http://schemas.microsoft.com/office/drawing/2014/main" id="{B9B7DDC2-6D43-4D02-BBCE-2BF6ECF9A4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431" name="CasellaDiTesto 11430">
          <a:extLst>
            <a:ext uri="{FF2B5EF4-FFF2-40B4-BE49-F238E27FC236}">
              <a16:creationId xmlns:a16="http://schemas.microsoft.com/office/drawing/2014/main" id="{DFC3B60D-6F19-4EC2-AE4B-F5DEEFB94F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32" name="CasellaDiTesto 11431">
          <a:extLst>
            <a:ext uri="{FF2B5EF4-FFF2-40B4-BE49-F238E27FC236}">
              <a16:creationId xmlns:a16="http://schemas.microsoft.com/office/drawing/2014/main" id="{909235A6-6C53-492E-9144-42EFEA4F3E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33" name="CasellaDiTesto 11432">
          <a:extLst>
            <a:ext uri="{FF2B5EF4-FFF2-40B4-BE49-F238E27FC236}">
              <a16:creationId xmlns:a16="http://schemas.microsoft.com/office/drawing/2014/main" id="{88A1C1C7-774A-44A9-AD98-6FC291FA47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34" name="CasellaDiTesto 11433">
          <a:extLst>
            <a:ext uri="{FF2B5EF4-FFF2-40B4-BE49-F238E27FC236}">
              <a16:creationId xmlns:a16="http://schemas.microsoft.com/office/drawing/2014/main" id="{69A0ABDD-8AEA-4BBA-BCF6-A16865D23FC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35" name="CasellaDiTesto 11434">
          <a:extLst>
            <a:ext uri="{FF2B5EF4-FFF2-40B4-BE49-F238E27FC236}">
              <a16:creationId xmlns:a16="http://schemas.microsoft.com/office/drawing/2014/main" id="{94D8C277-A11F-4D0B-B23D-BAA0343EB9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36" name="CasellaDiTesto 11435">
          <a:extLst>
            <a:ext uri="{FF2B5EF4-FFF2-40B4-BE49-F238E27FC236}">
              <a16:creationId xmlns:a16="http://schemas.microsoft.com/office/drawing/2014/main" id="{289D82DD-787F-4397-B633-DFB6A177C0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37" name="CasellaDiTesto 11436">
          <a:extLst>
            <a:ext uri="{FF2B5EF4-FFF2-40B4-BE49-F238E27FC236}">
              <a16:creationId xmlns:a16="http://schemas.microsoft.com/office/drawing/2014/main" id="{B00F9DBC-B392-4AAE-9DF2-67F41F687E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38" name="CasellaDiTesto 11437">
          <a:extLst>
            <a:ext uri="{FF2B5EF4-FFF2-40B4-BE49-F238E27FC236}">
              <a16:creationId xmlns:a16="http://schemas.microsoft.com/office/drawing/2014/main" id="{277BB842-28EA-49B1-9F75-50F732FD1B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39" name="CasellaDiTesto 11438">
          <a:extLst>
            <a:ext uri="{FF2B5EF4-FFF2-40B4-BE49-F238E27FC236}">
              <a16:creationId xmlns:a16="http://schemas.microsoft.com/office/drawing/2014/main" id="{3F8E76BC-C47F-4F3E-9C9A-FF75B6615B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40" name="CasellaDiTesto 11439">
          <a:extLst>
            <a:ext uri="{FF2B5EF4-FFF2-40B4-BE49-F238E27FC236}">
              <a16:creationId xmlns:a16="http://schemas.microsoft.com/office/drawing/2014/main" id="{C8456E5C-4973-4159-834E-7ECCA2AAA3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41" name="CasellaDiTesto 11440">
          <a:extLst>
            <a:ext uri="{FF2B5EF4-FFF2-40B4-BE49-F238E27FC236}">
              <a16:creationId xmlns:a16="http://schemas.microsoft.com/office/drawing/2014/main" id="{35538CB8-E99D-4DB5-97CB-4BFCDAFB60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42" name="CasellaDiTesto 11441">
          <a:extLst>
            <a:ext uri="{FF2B5EF4-FFF2-40B4-BE49-F238E27FC236}">
              <a16:creationId xmlns:a16="http://schemas.microsoft.com/office/drawing/2014/main" id="{CB71BB7E-1AEE-4AE0-98DB-AE9A27CB880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43" name="CasellaDiTesto 11442">
          <a:extLst>
            <a:ext uri="{FF2B5EF4-FFF2-40B4-BE49-F238E27FC236}">
              <a16:creationId xmlns:a16="http://schemas.microsoft.com/office/drawing/2014/main" id="{5283A004-2A32-4D47-B354-4EF6D9C199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44" name="CasellaDiTesto 11443">
          <a:extLst>
            <a:ext uri="{FF2B5EF4-FFF2-40B4-BE49-F238E27FC236}">
              <a16:creationId xmlns:a16="http://schemas.microsoft.com/office/drawing/2014/main" id="{709DBB4B-7EFB-41C9-B171-1CBE6A0168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45" name="CasellaDiTesto 11444">
          <a:extLst>
            <a:ext uri="{FF2B5EF4-FFF2-40B4-BE49-F238E27FC236}">
              <a16:creationId xmlns:a16="http://schemas.microsoft.com/office/drawing/2014/main" id="{1FE4C90B-BA9B-4F95-8990-F920CB9163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46" name="CasellaDiTesto 11445">
          <a:extLst>
            <a:ext uri="{FF2B5EF4-FFF2-40B4-BE49-F238E27FC236}">
              <a16:creationId xmlns:a16="http://schemas.microsoft.com/office/drawing/2014/main" id="{7F6A6D79-F9A6-440F-A85F-E6BA7C8EE6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47" name="CasellaDiTesto 11446">
          <a:extLst>
            <a:ext uri="{FF2B5EF4-FFF2-40B4-BE49-F238E27FC236}">
              <a16:creationId xmlns:a16="http://schemas.microsoft.com/office/drawing/2014/main" id="{8BC21BF9-4CA4-494E-AAA9-4DFC1E0DC5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48" name="CasellaDiTesto 11447">
          <a:extLst>
            <a:ext uri="{FF2B5EF4-FFF2-40B4-BE49-F238E27FC236}">
              <a16:creationId xmlns:a16="http://schemas.microsoft.com/office/drawing/2014/main" id="{20965126-5653-4FB1-B09F-64D6532C15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49" name="CasellaDiTesto 11448">
          <a:extLst>
            <a:ext uri="{FF2B5EF4-FFF2-40B4-BE49-F238E27FC236}">
              <a16:creationId xmlns:a16="http://schemas.microsoft.com/office/drawing/2014/main" id="{16AFFEAE-1581-4FE6-B63C-D89E49A67B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50" name="CasellaDiTesto 11449">
          <a:extLst>
            <a:ext uri="{FF2B5EF4-FFF2-40B4-BE49-F238E27FC236}">
              <a16:creationId xmlns:a16="http://schemas.microsoft.com/office/drawing/2014/main" id="{47975C12-086E-47D6-8FEC-EC853B5A71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51" name="CasellaDiTesto 11450">
          <a:extLst>
            <a:ext uri="{FF2B5EF4-FFF2-40B4-BE49-F238E27FC236}">
              <a16:creationId xmlns:a16="http://schemas.microsoft.com/office/drawing/2014/main" id="{63EBBC63-0739-40FE-A253-8C100DD64B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52" name="CasellaDiTesto 11451">
          <a:extLst>
            <a:ext uri="{FF2B5EF4-FFF2-40B4-BE49-F238E27FC236}">
              <a16:creationId xmlns:a16="http://schemas.microsoft.com/office/drawing/2014/main" id="{5880BDAA-E750-4C05-A2AC-E6982AF0FD1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53" name="CasellaDiTesto 11452">
          <a:extLst>
            <a:ext uri="{FF2B5EF4-FFF2-40B4-BE49-F238E27FC236}">
              <a16:creationId xmlns:a16="http://schemas.microsoft.com/office/drawing/2014/main" id="{289FF368-A417-4E6E-8D83-41D8C9A29CE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54" name="CasellaDiTesto 11453">
          <a:extLst>
            <a:ext uri="{FF2B5EF4-FFF2-40B4-BE49-F238E27FC236}">
              <a16:creationId xmlns:a16="http://schemas.microsoft.com/office/drawing/2014/main" id="{7CCE3505-AC2F-4E6D-BEF6-A7867DF23B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55" name="CasellaDiTesto 11454">
          <a:extLst>
            <a:ext uri="{FF2B5EF4-FFF2-40B4-BE49-F238E27FC236}">
              <a16:creationId xmlns:a16="http://schemas.microsoft.com/office/drawing/2014/main" id="{F3EAB790-873E-480D-B787-E3BED760A1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56" name="CasellaDiTesto 11455">
          <a:extLst>
            <a:ext uri="{FF2B5EF4-FFF2-40B4-BE49-F238E27FC236}">
              <a16:creationId xmlns:a16="http://schemas.microsoft.com/office/drawing/2014/main" id="{1944E9ED-BC2C-471A-A45E-34190C03FB6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57" name="CasellaDiTesto 11456">
          <a:extLst>
            <a:ext uri="{FF2B5EF4-FFF2-40B4-BE49-F238E27FC236}">
              <a16:creationId xmlns:a16="http://schemas.microsoft.com/office/drawing/2014/main" id="{0FB030F0-918F-4B83-BB10-EAF6632B7E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58" name="CasellaDiTesto 11457">
          <a:extLst>
            <a:ext uri="{FF2B5EF4-FFF2-40B4-BE49-F238E27FC236}">
              <a16:creationId xmlns:a16="http://schemas.microsoft.com/office/drawing/2014/main" id="{16BB71C7-7521-4AFF-8BE2-D362EE034C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59" name="CasellaDiTesto 11458">
          <a:extLst>
            <a:ext uri="{FF2B5EF4-FFF2-40B4-BE49-F238E27FC236}">
              <a16:creationId xmlns:a16="http://schemas.microsoft.com/office/drawing/2014/main" id="{DD8F8E8D-6839-483A-891C-FEA5462BFA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60" name="CasellaDiTesto 11459">
          <a:extLst>
            <a:ext uri="{FF2B5EF4-FFF2-40B4-BE49-F238E27FC236}">
              <a16:creationId xmlns:a16="http://schemas.microsoft.com/office/drawing/2014/main" id="{B99BE51B-DD34-4F88-8EE3-5DB2EDE2BC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61" name="CasellaDiTesto 11460">
          <a:extLst>
            <a:ext uri="{FF2B5EF4-FFF2-40B4-BE49-F238E27FC236}">
              <a16:creationId xmlns:a16="http://schemas.microsoft.com/office/drawing/2014/main" id="{6B02E1BA-3881-47E9-B971-8E94A0DA26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62" name="CasellaDiTesto 11461">
          <a:extLst>
            <a:ext uri="{FF2B5EF4-FFF2-40B4-BE49-F238E27FC236}">
              <a16:creationId xmlns:a16="http://schemas.microsoft.com/office/drawing/2014/main" id="{B23227D4-8E29-41FB-86ED-6C5EC781E8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63" name="CasellaDiTesto 11462">
          <a:extLst>
            <a:ext uri="{FF2B5EF4-FFF2-40B4-BE49-F238E27FC236}">
              <a16:creationId xmlns:a16="http://schemas.microsoft.com/office/drawing/2014/main" id="{BC1E7527-0964-4E42-964E-7865CD38B9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64" name="CasellaDiTesto 11463">
          <a:extLst>
            <a:ext uri="{FF2B5EF4-FFF2-40B4-BE49-F238E27FC236}">
              <a16:creationId xmlns:a16="http://schemas.microsoft.com/office/drawing/2014/main" id="{2E2E6504-3AE1-4F73-8D00-516D45F549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65" name="CasellaDiTesto 11464">
          <a:extLst>
            <a:ext uri="{FF2B5EF4-FFF2-40B4-BE49-F238E27FC236}">
              <a16:creationId xmlns:a16="http://schemas.microsoft.com/office/drawing/2014/main" id="{FA06038D-7597-4AAB-AF03-D2D1D3F579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466" name="CasellaDiTesto 11465">
          <a:extLst>
            <a:ext uri="{FF2B5EF4-FFF2-40B4-BE49-F238E27FC236}">
              <a16:creationId xmlns:a16="http://schemas.microsoft.com/office/drawing/2014/main" id="{D9EC7D18-D06A-4BCD-AED2-D9CD434FFCF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67" name="CasellaDiTesto 11466">
          <a:extLst>
            <a:ext uri="{FF2B5EF4-FFF2-40B4-BE49-F238E27FC236}">
              <a16:creationId xmlns:a16="http://schemas.microsoft.com/office/drawing/2014/main" id="{3C69B845-E0D5-4A6E-99C5-635DE3A6CF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68" name="CasellaDiTesto 11467">
          <a:extLst>
            <a:ext uri="{FF2B5EF4-FFF2-40B4-BE49-F238E27FC236}">
              <a16:creationId xmlns:a16="http://schemas.microsoft.com/office/drawing/2014/main" id="{98807976-18A7-4EC5-8A39-814600265E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69" name="CasellaDiTesto 11468">
          <a:extLst>
            <a:ext uri="{FF2B5EF4-FFF2-40B4-BE49-F238E27FC236}">
              <a16:creationId xmlns:a16="http://schemas.microsoft.com/office/drawing/2014/main" id="{7B13B5EA-3182-4754-85D3-BE6E8E44857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470" name="CasellaDiTesto 11469">
          <a:extLst>
            <a:ext uri="{FF2B5EF4-FFF2-40B4-BE49-F238E27FC236}">
              <a16:creationId xmlns:a16="http://schemas.microsoft.com/office/drawing/2014/main" id="{659AB34F-3FB0-49CD-998C-C9882084FB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71" name="CasellaDiTesto 11470">
          <a:extLst>
            <a:ext uri="{FF2B5EF4-FFF2-40B4-BE49-F238E27FC236}">
              <a16:creationId xmlns:a16="http://schemas.microsoft.com/office/drawing/2014/main" id="{B99F376C-3572-4A53-8FA9-DBDBE4ED9B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72" name="CasellaDiTesto 11471">
          <a:extLst>
            <a:ext uri="{FF2B5EF4-FFF2-40B4-BE49-F238E27FC236}">
              <a16:creationId xmlns:a16="http://schemas.microsoft.com/office/drawing/2014/main" id="{D10B4450-80E4-4FE6-BF47-7BDB2E6C88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73" name="CasellaDiTesto 11472">
          <a:extLst>
            <a:ext uri="{FF2B5EF4-FFF2-40B4-BE49-F238E27FC236}">
              <a16:creationId xmlns:a16="http://schemas.microsoft.com/office/drawing/2014/main" id="{E9E0DB90-5EB0-4C93-85AD-D5E5C706F2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74" name="CasellaDiTesto 11473">
          <a:extLst>
            <a:ext uri="{FF2B5EF4-FFF2-40B4-BE49-F238E27FC236}">
              <a16:creationId xmlns:a16="http://schemas.microsoft.com/office/drawing/2014/main" id="{231B9BE7-5E5F-4A96-9AC7-43CCA77B96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75" name="CasellaDiTesto 11474">
          <a:extLst>
            <a:ext uri="{FF2B5EF4-FFF2-40B4-BE49-F238E27FC236}">
              <a16:creationId xmlns:a16="http://schemas.microsoft.com/office/drawing/2014/main" id="{F1FEDED9-E362-4A9A-AEBD-A74CFA6928A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76" name="CasellaDiTesto 11475">
          <a:extLst>
            <a:ext uri="{FF2B5EF4-FFF2-40B4-BE49-F238E27FC236}">
              <a16:creationId xmlns:a16="http://schemas.microsoft.com/office/drawing/2014/main" id="{D6F5D076-023A-4DB7-9914-C2A1A5496F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77" name="CasellaDiTesto 11476">
          <a:extLst>
            <a:ext uri="{FF2B5EF4-FFF2-40B4-BE49-F238E27FC236}">
              <a16:creationId xmlns:a16="http://schemas.microsoft.com/office/drawing/2014/main" id="{6E602E29-9A5B-44FD-B4B2-E28395C3E59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78" name="CasellaDiTesto 11477">
          <a:extLst>
            <a:ext uri="{FF2B5EF4-FFF2-40B4-BE49-F238E27FC236}">
              <a16:creationId xmlns:a16="http://schemas.microsoft.com/office/drawing/2014/main" id="{3C6B47D1-B854-42F3-929F-7494E3D686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79" name="CasellaDiTesto 11478">
          <a:extLst>
            <a:ext uri="{FF2B5EF4-FFF2-40B4-BE49-F238E27FC236}">
              <a16:creationId xmlns:a16="http://schemas.microsoft.com/office/drawing/2014/main" id="{E729917E-C8FA-4F1F-B219-EB71266A97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80" name="CasellaDiTesto 11479">
          <a:extLst>
            <a:ext uri="{FF2B5EF4-FFF2-40B4-BE49-F238E27FC236}">
              <a16:creationId xmlns:a16="http://schemas.microsoft.com/office/drawing/2014/main" id="{6FC11EEF-F8DF-4C5E-932F-DAD5987C24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81" name="CasellaDiTesto 11480">
          <a:extLst>
            <a:ext uri="{FF2B5EF4-FFF2-40B4-BE49-F238E27FC236}">
              <a16:creationId xmlns:a16="http://schemas.microsoft.com/office/drawing/2014/main" id="{232A3930-E4ED-4D2C-97F6-61E7246EFB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82" name="CasellaDiTesto 11481">
          <a:extLst>
            <a:ext uri="{FF2B5EF4-FFF2-40B4-BE49-F238E27FC236}">
              <a16:creationId xmlns:a16="http://schemas.microsoft.com/office/drawing/2014/main" id="{4B646424-A657-4A1F-AD8E-5F3CDAF6B8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83" name="CasellaDiTesto 11482">
          <a:extLst>
            <a:ext uri="{FF2B5EF4-FFF2-40B4-BE49-F238E27FC236}">
              <a16:creationId xmlns:a16="http://schemas.microsoft.com/office/drawing/2014/main" id="{860D4E8F-E451-43C6-AF3A-613EC3A1C3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84" name="CasellaDiTesto 11483">
          <a:extLst>
            <a:ext uri="{FF2B5EF4-FFF2-40B4-BE49-F238E27FC236}">
              <a16:creationId xmlns:a16="http://schemas.microsoft.com/office/drawing/2014/main" id="{B06841A3-F9C9-4E78-954A-C1EA8DC241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85" name="CasellaDiTesto 11484">
          <a:extLst>
            <a:ext uri="{FF2B5EF4-FFF2-40B4-BE49-F238E27FC236}">
              <a16:creationId xmlns:a16="http://schemas.microsoft.com/office/drawing/2014/main" id="{982483A4-39B3-4FA4-96D9-6FCAEABA28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86" name="CasellaDiTesto 11485">
          <a:extLst>
            <a:ext uri="{FF2B5EF4-FFF2-40B4-BE49-F238E27FC236}">
              <a16:creationId xmlns:a16="http://schemas.microsoft.com/office/drawing/2014/main" id="{7489F760-3627-4ED8-9403-F08A9A908EC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87" name="CasellaDiTesto 11486">
          <a:extLst>
            <a:ext uri="{FF2B5EF4-FFF2-40B4-BE49-F238E27FC236}">
              <a16:creationId xmlns:a16="http://schemas.microsoft.com/office/drawing/2014/main" id="{B1A04C18-A12F-4BEE-8157-2106E8C910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88" name="CasellaDiTesto 11487">
          <a:extLst>
            <a:ext uri="{FF2B5EF4-FFF2-40B4-BE49-F238E27FC236}">
              <a16:creationId xmlns:a16="http://schemas.microsoft.com/office/drawing/2014/main" id="{B17B197C-66F7-4A95-A4CC-2C4FFB5442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89" name="CasellaDiTesto 11488">
          <a:extLst>
            <a:ext uri="{FF2B5EF4-FFF2-40B4-BE49-F238E27FC236}">
              <a16:creationId xmlns:a16="http://schemas.microsoft.com/office/drawing/2014/main" id="{36D75CC7-98C9-4280-84EA-4A74A592F3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90" name="CasellaDiTesto 11489">
          <a:extLst>
            <a:ext uri="{FF2B5EF4-FFF2-40B4-BE49-F238E27FC236}">
              <a16:creationId xmlns:a16="http://schemas.microsoft.com/office/drawing/2014/main" id="{6C1B7198-CC81-48E0-B77B-319FC4826A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91" name="CasellaDiTesto 11490">
          <a:extLst>
            <a:ext uri="{FF2B5EF4-FFF2-40B4-BE49-F238E27FC236}">
              <a16:creationId xmlns:a16="http://schemas.microsoft.com/office/drawing/2014/main" id="{7A25377F-825A-4C3E-AF07-5E48D3357F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92" name="CasellaDiTesto 11491">
          <a:extLst>
            <a:ext uri="{FF2B5EF4-FFF2-40B4-BE49-F238E27FC236}">
              <a16:creationId xmlns:a16="http://schemas.microsoft.com/office/drawing/2014/main" id="{FA7099F1-F71F-4B83-BBA4-ECEB392C75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93" name="CasellaDiTesto 11492">
          <a:extLst>
            <a:ext uri="{FF2B5EF4-FFF2-40B4-BE49-F238E27FC236}">
              <a16:creationId xmlns:a16="http://schemas.microsoft.com/office/drawing/2014/main" id="{6C52802F-D28C-44D3-88CF-C6E814D82A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94" name="CasellaDiTesto 11493">
          <a:extLst>
            <a:ext uri="{FF2B5EF4-FFF2-40B4-BE49-F238E27FC236}">
              <a16:creationId xmlns:a16="http://schemas.microsoft.com/office/drawing/2014/main" id="{DA94A1D1-3E14-434D-B2DB-D19350385B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95" name="CasellaDiTesto 11494">
          <a:extLst>
            <a:ext uri="{FF2B5EF4-FFF2-40B4-BE49-F238E27FC236}">
              <a16:creationId xmlns:a16="http://schemas.microsoft.com/office/drawing/2014/main" id="{3288B068-65DD-4BBB-AED8-4E0E5895FB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96" name="CasellaDiTesto 11495">
          <a:extLst>
            <a:ext uri="{FF2B5EF4-FFF2-40B4-BE49-F238E27FC236}">
              <a16:creationId xmlns:a16="http://schemas.microsoft.com/office/drawing/2014/main" id="{35DCDC65-B118-4388-9230-B8D39EBE3A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97" name="CasellaDiTesto 11496">
          <a:extLst>
            <a:ext uri="{FF2B5EF4-FFF2-40B4-BE49-F238E27FC236}">
              <a16:creationId xmlns:a16="http://schemas.microsoft.com/office/drawing/2014/main" id="{3BE550F2-D64A-47CE-8479-6C2C0546E3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98" name="CasellaDiTesto 11497">
          <a:extLst>
            <a:ext uri="{FF2B5EF4-FFF2-40B4-BE49-F238E27FC236}">
              <a16:creationId xmlns:a16="http://schemas.microsoft.com/office/drawing/2014/main" id="{BBE6A7B4-DDF4-4304-9EAF-B03753ABDD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499" name="CasellaDiTesto 11498">
          <a:extLst>
            <a:ext uri="{FF2B5EF4-FFF2-40B4-BE49-F238E27FC236}">
              <a16:creationId xmlns:a16="http://schemas.microsoft.com/office/drawing/2014/main" id="{A3F6F133-53FD-4E3C-90CC-E3ED72FE59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00" name="CasellaDiTesto 11499">
          <a:extLst>
            <a:ext uri="{FF2B5EF4-FFF2-40B4-BE49-F238E27FC236}">
              <a16:creationId xmlns:a16="http://schemas.microsoft.com/office/drawing/2014/main" id="{990223FD-098E-462C-B904-BA0F4D5002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01" name="CasellaDiTesto 11500">
          <a:extLst>
            <a:ext uri="{FF2B5EF4-FFF2-40B4-BE49-F238E27FC236}">
              <a16:creationId xmlns:a16="http://schemas.microsoft.com/office/drawing/2014/main" id="{7ED9E764-88B5-408F-9CF2-72A00215E18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02" name="CasellaDiTesto 11501">
          <a:extLst>
            <a:ext uri="{FF2B5EF4-FFF2-40B4-BE49-F238E27FC236}">
              <a16:creationId xmlns:a16="http://schemas.microsoft.com/office/drawing/2014/main" id="{F4EE62C8-7F09-4981-BF06-3807CC048A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03" name="CasellaDiTesto 11502">
          <a:extLst>
            <a:ext uri="{FF2B5EF4-FFF2-40B4-BE49-F238E27FC236}">
              <a16:creationId xmlns:a16="http://schemas.microsoft.com/office/drawing/2014/main" id="{850B3D38-C5C6-472E-B76B-7E9D503502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04" name="CasellaDiTesto 11503">
          <a:extLst>
            <a:ext uri="{FF2B5EF4-FFF2-40B4-BE49-F238E27FC236}">
              <a16:creationId xmlns:a16="http://schemas.microsoft.com/office/drawing/2014/main" id="{B1036C9E-C053-4D66-B432-36BDC07BAB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05" name="CasellaDiTesto 11504">
          <a:extLst>
            <a:ext uri="{FF2B5EF4-FFF2-40B4-BE49-F238E27FC236}">
              <a16:creationId xmlns:a16="http://schemas.microsoft.com/office/drawing/2014/main" id="{19721ADE-F695-47D0-BA56-E3AB3F5F24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06" name="CasellaDiTesto 11505">
          <a:extLst>
            <a:ext uri="{FF2B5EF4-FFF2-40B4-BE49-F238E27FC236}">
              <a16:creationId xmlns:a16="http://schemas.microsoft.com/office/drawing/2014/main" id="{8175223C-5D29-476E-A549-57CD898029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07" name="CasellaDiTesto 11506">
          <a:extLst>
            <a:ext uri="{FF2B5EF4-FFF2-40B4-BE49-F238E27FC236}">
              <a16:creationId xmlns:a16="http://schemas.microsoft.com/office/drawing/2014/main" id="{B00C1DF6-B326-4711-A7A7-1A6ACDA2EA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08" name="CasellaDiTesto 11507">
          <a:extLst>
            <a:ext uri="{FF2B5EF4-FFF2-40B4-BE49-F238E27FC236}">
              <a16:creationId xmlns:a16="http://schemas.microsoft.com/office/drawing/2014/main" id="{10A7B9F7-B2CE-40C4-A657-DAD921A2A1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09" name="CasellaDiTesto 11508">
          <a:extLst>
            <a:ext uri="{FF2B5EF4-FFF2-40B4-BE49-F238E27FC236}">
              <a16:creationId xmlns:a16="http://schemas.microsoft.com/office/drawing/2014/main" id="{508F7123-148C-4D32-BBD6-F7FD90747D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10" name="CasellaDiTesto 11509">
          <a:extLst>
            <a:ext uri="{FF2B5EF4-FFF2-40B4-BE49-F238E27FC236}">
              <a16:creationId xmlns:a16="http://schemas.microsoft.com/office/drawing/2014/main" id="{F09001C1-14D5-4131-BFC6-B33E1D7E78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11" name="CasellaDiTesto 11510">
          <a:extLst>
            <a:ext uri="{FF2B5EF4-FFF2-40B4-BE49-F238E27FC236}">
              <a16:creationId xmlns:a16="http://schemas.microsoft.com/office/drawing/2014/main" id="{CDE1FAC1-7080-435B-9747-FFBCEFC307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12" name="CasellaDiTesto 11511">
          <a:extLst>
            <a:ext uri="{FF2B5EF4-FFF2-40B4-BE49-F238E27FC236}">
              <a16:creationId xmlns:a16="http://schemas.microsoft.com/office/drawing/2014/main" id="{D647A9BC-0D95-40AC-8943-EC00AD39A0C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13" name="CasellaDiTesto 11512">
          <a:extLst>
            <a:ext uri="{FF2B5EF4-FFF2-40B4-BE49-F238E27FC236}">
              <a16:creationId xmlns:a16="http://schemas.microsoft.com/office/drawing/2014/main" id="{BFBDB4AA-2862-4FFE-BD77-467B256694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14" name="CasellaDiTesto 11513">
          <a:extLst>
            <a:ext uri="{FF2B5EF4-FFF2-40B4-BE49-F238E27FC236}">
              <a16:creationId xmlns:a16="http://schemas.microsoft.com/office/drawing/2014/main" id="{7B471E2A-D621-439A-9783-30CF6E2730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15" name="CasellaDiTesto 11514">
          <a:extLst>
            <a:ext uri="{FF2B5EF4-FFF2-40B4-BE49-F238E27FC236}">
              <a16:creationId xmlns:a16="http://schemas.microsoft.com/office/drawing/2014/main" id="{463F3C6E-75FF-40C3-8B7A-678932C291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16" name="CasellaDiTesto 11515">
          <a:extLst>
            <a:ext uri="{FF2B5EF4-FFF2-40B4-BE49-F238E27FC236}">
              <a16:creationId xmlns:a16="http://schemas.microsoft.com/office/drawing/2014/main" id="{C43AD022-3ED5-4A73-B329-0B0F93E5B8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17" name="CasellaDiTesto 11516">
          <a:extLst>
            <a:ext uri="{FF2B5EF4-FFF2-40B4-BE49-F238E27FC236}">
              <a16:creationId xmlns:a16="http://schemas.microsoft.com/office/drawing/2014/main" id="{B4B53335-CE68-4DEB-B66A-63CE67B4FF3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18" name="CasellaDiTesto 11517">
          <a:extLst>
            <a:ext uri="{FF2B5EF4-FFF2-40B4-BE49-F238E27FC236}">
              <a16:creationId xmlns:a16="http://schemas.microsoft.com/office/drawing/2014/main" id="{2106D487-0303-474C-8D74-7D6D6C26E1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19" name="CasellaDiTesto 11518">
          <a:extLst>
            <a:ext uri="{FF2B5EF4-FFF2-40B4-BE49-F238E27FC236}">
              <a16:creationId xmlns:a16="http://schemas.microsoft.com/office/drawing/2014/main" id="{255558CA-E5C8-4F88-BE0C-E561698B60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20" name="CasellaDiTesto 11519">
          <a:extLst>
            <a:ext uri="{FF2B5EF4-FFF2-40B4-BE49-F238E27FC236}">
              <a16:creationId xmlns:a16="http://schemas.microsoft.com/office/drawing/2014/main" id="{DCB7BB69-A406-430C-8F0B-6DE9D67357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0</xdr:rowOff>
    </xdr:from>
    <xdr:ext cx="65" cy="172227"/>
    <xdr:sp macro="" textlink="">
      <xdr:nvSpPr>
        <xdr:cNvPr id="11521" name="CasellaDiTesto 11520">
          <a:extLst>
            <a:ext uri="{FF2B5EF4-FFF2-40B4-BE49-F238E27FC236}">
              <a16:creationId xmlns:a16="http://schemas.microsoft.com/office/drawing/2014/main" id="{E66AB885-1681-4F05-9D71-893A0026D1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22" name="CasellaDiTesto 11521">
          <a:extLst>
            <a:ext uri="{FF2B5EF4-FFF2-40B4-BE49-F238E27FC236}">
              <a16:creationId xmlns:a16="http://schemas.microsoft.com/office/drawing/2014/main" id="{1A7E192C-B70D-4E23-AFE5-3768CD2A85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23" name="CasellaDiTesto 11522">
          <a:extLst>
            <a:ext uri="{FF2B5EF4-FFF2-40B4-BE49-F238E27FC236}">
              <a16:creationId xmlns:a16="http://schemas.microsoft.com/office/drawing/2014/main" id="{DEA8CFDC-EF7D-447A-9F50-FDE4233F10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24" name="CasellaDiTesto 11523">
          <a:extLst>
            <a:ext uri="{FF2B5EF4-FFF2-40B4-BE49-F238E27FC236}">
              <a16:creationId xmlns:a16="http://schemas.microsoft.com/office/drawing/2014/main" id="{8ECA26DF-3FF5-47A3-8E13-B1747B755D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25" name="CasellaDiTesto 11524">
          <a:extLst>
            <a:ext uri="{FF2B5EF4-FFF2-40B4-BE49-F238E27FC236}">
              <a16:creationId xmlns:a16="http://schemas.microsoft.com/office/drawing/2014/main" id="{0623BCD0-8125-48CD-A347-2F0CACBFBE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26" name="CasellaDiTesto 11525">
          <a:extLst>
            <a:ext uri="{FF2B5EF4-FFF2-40B4-BE49-F238E27FC236}">
              <a16:creationId xmlns:a16="http://schemas.microsoft.com/office/drawing/2014/main" id="{66331097-6758-4360-BA10-462B14CFECA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27" name="CasellaDiTesto 11526">
          <a:extLst>
            <a:ext uri="{FF2B5EF4-FFF2-40B4-BE49-F238E27FC236}">
              <a16:creationId xmlns:a16="http://schemas.microsoft.com/office/drawing/2014/main" id="{A4A9F6B9-56A4-4F9D-930D-FB345633E7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28" name="CasellaDiTesto 11527">
          <a:extLst>
            <a:ext uri="{FF2B5EF4-FFF2-40B4-BE49-F238E27FC236}">
              <a16:creationId xmlns:a16="http://schemas.microsoft.com/office/drawing/2014/main" id="{A10E04A2-86EA-49FA-B145-F03CB18963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29" name="CasellaDiTesto 11528">
          <a:extLst>
            <a:ext uri="{FF2B5EF4-FFF2-40B4-BE49-F238E27FC236}">
              <a16:creationId xmlns:a16="http://schemas.microsoft.com/office/drawing/2014/main" id="{9353AEC0-9279-4AB8-BB0E-666729191B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30" name="CasellaDiTesto 11529">
          <a:extLst>
            <a:ext uri="{FF2B5EF4-FFF2-40B4-BE49-F238E27FC236}">
              <a16:creationId xmlns:a16="http://schemas.microsoft.com/office/drawing/2014/main" id="{7C9CE3D5-4AF3-44FA-AD00-5CC16D2552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31" name="CasellaDiTesto 11530">
          <a:extLst>
            <a:ext uri="{FF2B5EF4-FFF2-40B4-BE49-F238E27FC236}">
              <a16:creationId xmlns:a16="http://schemas.microsoft.com/office/drawing/2014/main" id="{6F7863B1-8509-4C73-AB3D-151CA7CDA7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32" name="CasellaDiTesto 11531">
          <a:extLst>
            <a:ext uri="{FF2B5EF4-FFF2-40B4-BE49-F238E27FC236}">
              <a16:creationId xmlns:a16="http://schemas.microsoft.com/office/drawing/2014/main" id="{F3D7B82A-6B59-4DCD-999C-951F7E2493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33" name="CasellaDiTesto 11532">
          <a:extLst>
            <a:ext uri="{FF2B5EF4-FFF2-40B4-BE49-F238E27FC236}">
              <a16:creationId xmlns:a16="http://schemas.microsoft.com/office/drawing/2014/main" id="{A21248CD-581E-47B1-A470-552157AE38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34" name="CasellaDiTesto 11533">
          <a:extLst>
            <a:ext uri="{FF2B5EF4-FFF2-40B4-BE49-F238E27FC236}">
              <a16:creationId xmlns:a16="http://schemas.microsoft.com/office/drawing/2014/main" id="{4CB3D968-9BF4-4DDD-9D7D-F4C6511A29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35" name="CasellaDiTesto 11534">
          <a:extLst>
            <a:ext uri="{FF2B5EF4-FFF2-40B4-BE49-F238E27FC236}">
              <a16:creationId xmlns:a16="http://schemas.microsoft.com/office/drawing/2014/main" id="{10382A3A-6EE6-4A47-A32C-BE7DF9E41A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36" name="CasellaDiTesto 11535">
          <a:extLst>
            <a:ext uri="{FF2B5EF4-FFF2-40B4-BE49-F238E27FC236}">
              <a16:creationId xmlns:a16="http://schemas.microsoft.com/office/drawing/2014/main" id="{5C4DA657-3D90-48A8-B114-F1A3606DF1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37" name="CasellaDiTesto 11536">
          <a:extLst>
            <a:ext uri="{FF2B5EF4-FFF2-40B4-BE49-F238E27FC236}">
              <a16:creationId xmlns:a16="http://schemas.microsoft.com/office/drawing/2014/main" id="{622F549B-1747-484F-9110-BC73725AA1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38" name="CasellaDiTesto 11537">
          <a:extLst>
            <a:ext uri="{FF2B5EF4-FFF2-40B4-BE49-F238E27FC236}">
              <a16:creationId xmlns:a16="http://schemas.microsoft.com/office/drawing/2014/main" id="{4986C51C-2FB2-4DA6-B86B-A4E4168510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539" name="CasellaDiTesto 11538">
          <a:extLst>
            <a:ext uri="{FF2B5EF4-FFF2-40B4-BE49-F238E27FC236}">
              <a16:creationId xmlns:a16="http://schemas.microsoft.com/office/drawing/2014/main" id="{07B2C4B3-7214-46A9-AE46-55694941EE4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40" name="CasellaDiTesto 11539">
          <a:extLst>
            <a:ext uri="{FF2B5EF4-FFF2-40B4-BE49-F238E27FC236}">
              <a16:creationId xmlns:a16="http://schemas.microsoft.com/office/drawing/2014/main" id="{8BC0EEAF-C511-4DBF-B936-A906D6F7D1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41" name="CasellaDiTesto 11540">
          <a:extLst>
            <a:ext uri="{FF2B5EF4-FFF2-40B4-BE49-F238E27FC236}">
              <a16:creationId xmlns:a16="http://schemas.microsoft.com/office/drawing/2014/main" id="{EE5360FB-D7B9-4A99-9FFE-0B9F8A51DA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42" name="CasellaDiTesto 11541">
          <a:extLst>
            <a:ext uri="{FF2B5EF4-FFF2-40B4-BE49-F238E27FC236}">
              <a16:creationId xmlns:a16="http://schemas.microsoft.com/office/drawing/2014/main" id="{A69D8F8D-E36B-453A-85E7-BAD78D6970C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43" name="CasellaDiTesto 11542">
          <a:extLst>
            <a:ext uri="{FF2B5EF4-FFF2-40B4-BE49-F238E27FC236}">
              <a16:creationId xmlns:a16="http://schemas.microsoft.com/office/drawing/2014/main" id="{A3FC8CDF-7A54-40BD-B5F3-0BE1E67D40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44" name="CasellaDiTesto 11543">
          <a:extLst>
            <a:ext uri="{FF2B5EF4-FFF2-40B4-BE49-F238E27FC236}">
              <a16:creationId xmlns:a16="http://schemas.microsoft.com/office/drawing/2014/main" id="{1071B6B2-4E26-4FFF-87ED-0E16C7A9E1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45" name="CasellaDiTesto 11544">
          <a:extLst>
            <a:ext uri="{FF2B5EF4-FFF2-40B4-BE49-F238E27FC236}">
              <a16:creationId xmlns:a16="http://schemas.microsoft.com/office/drawing/2014/main" id="{C4C6F1B5-6D80-4070-9C02-3CB072BA533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46" name="CasellaDiTesto 11545">
          <a:extLst>
            <a:ext uri="{FF2B5EF4-FFF2-40B4-BE49-F238E27FC236}">
              <a16:creationId xmlns:a16="http://schemas.microsoft.com/office/drawing/2014/main" id="{B46ADDBA-B0ED-4521-A190-D2EE23D887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47" name="CasellaDiTesto 11546">
          <a:extLst>
            <a:ext uri="{FF2B5EF4-FFF2-40B4-BE49-F238E27FC236}">
              <a16:creationId xmlns:a16="http://schemas.microsoft.com/office/drawing/2014/main" id="{435301FD-133E-4F56-B0F8-85A8502DDA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48" name="CasellaDiTesto 11547">
          <a:extLst>
            <a:ext uri="{FF2B5EF4-FFF2-40B4-BE49-F238E27FC236}">
              <a16:creationId xmlns:a16="http://schemas.microsoft.com/office/drawing/2014/main" id="{E25160B6-D1A2-407B-A92E-7526A39EC1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49" name="CasellaDiTesto 11548">
          <a:extLst>
            <a:ext uri="{FF2B5EF4-FFF2-40B4-BE49-F238E27FC236}">
              <a16:creationId xmlns:a16="http://schemas.microsoft.com/office/drawing/2014/main" id="{60A7F31F-70E5-4656-9F06-9C44DCA0FD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50" name="CasellaDiTesto 11549">
          <a:extLst>
            <a:ext uri="{FF2B5EF4-FFF2-40B4-BE49-F238E27FC236}">
              <a16:creationId xmlns:a16="http://schemas.microsoft.com/office/drawing/2014/main" id="{ABEB5FCD-CB39-44C0-A67E-341B40A592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51" name="CasellaDiTesto 11550">
          <a:extLst>
            <a:ext uri="{FF2B5EF4-FFF2-40B4-BE49-F238E27FC236}">
              <a16:creationId xmlns:a16="http://schemas.microsoft.com/office/drawing/2014/main" id="{D5BD839E-C9B0-4BBC-A363-79A64C879D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52" name="CasellaDiTesto 11551">
          <a:extLst>
            <a:ext uri="{FF2B5EF4-FFF2-40B4-BE49-F238E27FC236}">
              <a16:creationId xmlns:a16="http://schemas.microsoft.com/office/drawing/2014/main" id="{A3A96B1B-D036-4389-8737-F65F9B107E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53" name="CasellaDiTesto 11552">
          <a:extLst>
            <a:ext uri="{FF2B5EF4-FFF2-40B4-BE49-F238E27FC236}">
              <a16:creationId xmlns:a16="http://schemas.microsoft.com/office/drawing/2014/main" id="{78A4B3F4-8A3D-4D28-BDA2-C94EDB3186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54" name="CasellaDiTesto 11553">
          <a:extLst>
            <a:ext uri="{FF2B5EF4-FFF2-40B4-BE49-F238E27FC236}">
              <a16:creationId xmlns:a16="http://schemas.microsoft.com/office/drawing/2014/main" id="{43E7CCD9-4437-44DB-9BB9-BF38715BE7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55" name="CasellaDiTesto 11554">
          <a:extLst>
            <a:ext uri="{FF2B5EF4-FFF2-40B4-BE49-F238E27FC236}">
              <a16:creationId xmlns:a16="http://schemas.microsoft.com/office/drawing/2014/main" id="{15B2092E-9DDF-4AD3-9D53-140F45D593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56" name="CasellaDiTesto 11555">
          <a:extLst>
            <a:ext uri="{FF2B5EF4-FFF2-40B4-BE49-F238E27FC236}">
              <a16:creationId xmlns:a16="http://schemas.microsoft.com/office/drawing/2014/main" id="{C2E5D323-944D-4621-A213-667A1D2929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557" name="CasellaDiTesto 11556">
          <a:extLst>
            <a:ext uri="{FF2B5EF4-FFF2-40B4-BE49-F238E27FC236}">
              <a16:creationId xmlns:a16="http://schemas.microsoft.com/office/drawing/2014/main" id="{5E85EA35-520B-45EB-B3BE-C1E51C9031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58" name="CasellaDiTesto 11557">
          <a:extLst>
            <a:ext uri="{FF2B5EF4-FFF2-40B4-BE49-F238E27FC236}">
              <a16:creationId xmlns:a16="http://schemas.microsoft.com/office/drawing/2014/main" id="{5DB32F8C-CFA9-49CD-B09E-4C58AEB2E9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59" name="CasellaDiTesto 11558">
          <a:extLst>
            <a:ext uri="{FF2B5EF4-FFF2-40B4-BE49-F238E27FC236}">
              <a16:creationId xmlns:a16="http://schemas.microsoft.com/office/drawing/2014/main" id="{7B00D61A-563C-44B9-820C-993BEC9471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60" name="CasellaDiTesto 11559">
          <a:extLst>
            <a:ext uri="{FF2B5EF4-FFF2-40B4-BE49-F238E27FC236}">
              <a16:creationId xmlns:a16="http://schemas.microsoft.com/office/drawing/2014/main" id="{F8B16581-8970-4A3E-A29E-F5B6AAF591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61" name="CasellaDiTesto 11560">
          <a:extLst>
            <a:ext uri="{FF2B5EF4-FFF2-40B4-BE49-F238E27FC236}">
              <a16:creationId xmlns:a16="http://schemas.microsoft.com/office/drawing/2014/main" id="{C04E8B9A-2DA7-4AB9-A84B-B9AE29AFDD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62" name="CasellaDiTesto 11561">
          <a:extLst>
            <a:ext uri="{FF2B5EF4-FFF2-40B4-BE49-F238E27FC236}">
              <a16:creationId xmlns:a16="http://schemas.microsoft.com/office/drawing/2014/main" id="{E761034D-F2D3-4458-95C3-69D9AF228D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63" name="CasellaDiTesto 11562">
          <a:extLst>
            <a:ext uri="{FF2B5EF4-FFF2-40B4-BE49-F238E27FC236}">
              <a16:creationId xmlns:a16="http://schemas.microsoft.com/office/drawing/2014/main" id="{EBF5F108-75E5-4CFB-BF67-7423B35E43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64" name="CasellaDiTesto 11563">
          <a:extLst>
            <a:ext uri="{FF2B5EF4-FFF2-40B4-BE49-F238E27FC236}">
              <a16:creationId xmlns:a16="http://schemas.microsoft.com/office/drawing/2014/main" id="{FB7B0192-84BD-490C-AF93-1A731CA4FD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65" name="CasellaDiTesto 11564">
          <a:extLst>
            <a:ext uri="{FF2B5EF4-FFF2-40B4-BE49-F238E27FC236}">
              <a16:creationId xmlns:a16="http://schemas.microsoft.com/office/drawing/2014/main" id="{B2A5724E-0776-4C5C-A82F-4819981086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66" name="CasellaDiTesto 11565">
          <a:extLst>
            <a:ext uri="{FF2B5EF4-FFF2-40B4-BE49-F238E27FC236}">
              <a16:creationId xmlns:a16="http://schemas.microsoft.com/office/drawing/2014/main" id="{B5E3EA6A-42D4-4134-8B40-9F74991C04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67" name="CasellaDiTesto 11566">
          <a:extLst>
            <a:ext uri="{FF2B5EF4-FFF2-40B4-BE49-F238E27FC236}">
              <a16:creationId xmlns:a16="http://schemas.microsoft.com/office/drawing/2014/main" id="{43B0837A-539F-4B23-B2A8-B4A69D4DAF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68" name="CasellaDiTesto 11567">
          <a:extLst>
            <a:ext uri="{FF2B5EF4-FFF2-40B4-BE49-F238E27FC236}">
              <a16:creationId xmlns:a16="http://schemas.microsoft.com/office/drawing/2014/main" id="{AE2DF1DC-44B5-4288-A0CF-27280E24C4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69" name="CasellaDiTesto 11568">
          <a:extLst>
            <a:ext uri="{FF2B5EF4-FFF2-40B4-BE49-F238E27FC236}">
              <a16:creationId xmlns:a16="http://schemas.microsoft.com/office/drawing/2014/main" id="{D8AF4618-EC0D-45B3-9BAE-1EE6F3E751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70" name="CasellaDiTesto 11569">
          <a:extLst>
            <a:ext uri="{FF2B5EF4-FFF2-40B4-BE49-F238E27FC236}">
              <a16:creationId xmlns:a16="http://schemas.microsoft.com/office/drawing/2014/main" id="{90AC16DE-E9E8-4444-A82B-C9E0387853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71" name="CasellaDiTesto 11570">
          <a:extLst>
            <a:ext uri="{FF2B5EF4-FFF2-40B4-BE49-F238E27FC236}">
              <a16:creationId xmlns:a16="http://schemas.microsoft.com/office/drawing/2014/main" id="{23B15CB4-8370-4613-AEF4-B8F6FFEB4A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72" name="CasellaDiTesto 11571">
          <a:extLst>
            <a:ext uri="{FF2B5EF4-FFF2-40B4-BE49-F238E27FC236}">
              <a16:creationId xmlns:a16="http://schemas.microsoft.com/office/drawing/2014/main" id="{EE08B412-3B63-4275-BF27-71CE300E2C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73" name="CasellaDiTesto 11572">
          <a:extLst>
            <a:ext uri="{FF2B5EF4-FFF2-40B4-BE49-F238E27FC236}">
              <a16:creationId xmlns:a16="http://schemas.microsoft.com/office/drawing/2014/main" id="{D6E3D1EB-25F1-4279-A1AF-00878E7E71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74" name="CasellaDiTesto 11573">
          <a:extLst>
            <a:ext uri="{FF2B5EF4-FFF2-40B4-BE49-F238E27FC236}">
              <a16:creationId xmlns:a16="http://schemas.microsoft.com/office/drawing/2014/main" id="{395981E9-B582-48F6-9EC5-8360BEA8EA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75" name="CasellaDiTesto 11574">
          <a:extLst>
            <a:ext uri="{FF2B5EF4-FFF2-40B4-BE49-F238E27FC236}">
              <a16:creationId xmlns:a16="http://schemas.microsoft.com/office/drawing/2014/main" id="{7F462BD4-19EC-43F1-A4A8-086B528EB0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76" name="CasellaDiTesto 11575">
          <a:extLst>
            <a:ext uri="{FF2B5EF4-FFF2-40B4-BE49-F238E27FC236}">
              <a16:creationId xmlns:a16="http://schemas.microsoft.com/office/drawing/2014/main" id="{6924C004-03AE-4FA9-8353-AB289A51F9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77" name="CasellaDiTesto 11576">
          <a:extLst>
            <a:ext uri="{FF2B5EF4-FFF2-40B4-BE49-F238E27FC236}">
              <a16:creationId xmlns:a16="http://schemas.microsoft.com/office/drawing/2014/main" id="{6B7ECF70-390F-4F60-8D2B-F7FEFFC782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78" name="CasellaDiTesto 11577">
          <a:extLst>
            <a:ext uri="{FF2B5EF4-FFF2-40B4-BE49-F238E27FC236}">
              <a16:creationId xmlns:a16="http://schemas.microsoft.com/office/drawing/2014/main" id="{E9D7E367-52AC-4081-9077-D8F47E8EC1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79" name="CasellaDiTesto 11578">
          <a:extLst>
            <a:ext uri="{FF2B5EF4-FFF2-40B4-BE49-F238E27FC236}">
              <a16:creationId xmlns:a16="http://schemas.microsoft.com/office/drawing/2014/main" id="{BA82F08D-4A51-4A3E-91BF-CFA2250971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80" name="CasellaDiTesto 11579">
          <a:extLst>
            <a:ext uri="{FF2B5EF4-FFF2-40B4-BE49-F238E27FC236}">
              <a16:creationId xmlns:a16="http://schemas.microsoft.com/office/drawing/2014/main" id="{E9600A05-5D48-412C-9EA4-0EDBD7583A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81" name="CasellaDiTesto 11580">
          <a:extLst>
            <a:ext uri="{FF2B5EF4-FFF2-40B4-BE49-F238E27FC236}">
              <a16:creationId xmlns:a16="http://schemas.microsoft.com/office/drawing/2014/main" id="{DB30ECF0-0D53-40D2-9094-DE9AD99DF0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82" name="CasellaDiTesto 11581">
          <a:extLst>
            <a:ext uri="{FF2B5EF4-FFF2-40B4-BE49-F238E27FC236}">
              <a16:creationId xmlns:a16="http://schemas.microsoft.com/office/drawing/2014/main" id="{26141A84-DF3F-476A-943D-A05EC6A315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83" name="CasellaDiTesto 11582">
          <a:extLst>
            <a:ext uri="{FF2B5EF4-FFF2-40B4-BE49-F238E27FC236}">
              <a16:creationId xmlns:a16="http://schemas.microsoft.com/office/drawing/2014/main" id="{4441295E-56B9-4803-8E99-E896FBE4F3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84" name="CasellaDiTesto 11583">
          <a:extLst>
            <a:ext uri="{FF2B5EF4-FFF2-40B4-BE49-F238E27FC236}">
              <a16:creationId xmlns:a16="http://schemas.microsoft.com/office/drawing/2014/main" id="{4F785F1E-D84B-44BA-ACD9-9552CCDCDF0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85" name="CasellaDiTesto 11584">
          <a:extLst>
            <a:ext uri="{FF2B5EF4-FFF2-40B4-BE49-F238E27FC236}">
              <a16:creationId xmlns:a16="http://schemas.microsoft.com/office/drawing/2014/main" id="{952648E8-760A-4075-842A-628772B321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86" name="CasellaDiTesto 11585">
          <a:extLst>
            <a:ext uri="{FF2B5EF4-FFF2-40B4-BE49-F238E27FC236}">
              <a16:creationId xmlns:a16="http://schemas.microsoft.com/office/drawing/2014/main" id="{169D649B-35A0-40CE-98DB-2F0C63746F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87" name="CasellaDiTesto 11586">
          <a:extLst>
            <a:ext uri="{FF2B5EF4-FFF2-40B4-BE49-F238E27FC236}">
              <a16:creationId xmlns:a16="http://schemas.microsoft.com/office/drawing/2014/main" id="{82D409E2-B958-4EF8-B656-78FAF25976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88" name="CasellaDiTesto 11587">
          <a:extLst>
            <a:ext uri="{FF2B5EF4-FFF2-40B4-BE49-F238E27FC236}">
              <a16:creationId xmlns:a16="http://schemas.microsoft.com/office/drawing/2014/main" id="{1D434D5F-7BCD-4748-B177-42B17D2F0A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89" name="CasellaDiTesto 11588">
          <a:extLst>
            <a:ext uri="{FF2B5EF4-FFF2-40B4-BE49-F238E27FC236}">
              <a16:creationId xmlns:a16="http://schemas.microsoft.com/office/drawing/2014/main" id="{BC23AAD9-AFC9-4D60-9859-F52A7EA390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90" name="CasellaDiTesto 11589">
          <a:extLst>
            <a:ext uri="{FF2B5EF4-FFF2-40B4-BE49-F238E27FC236}">
              <a16:creationId xmlns:a16="http://schemas.microsoft.com/office/drawing/2014/main" id="{066D5026-FE7D-4BDE-89A2-51ECA3E048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91" name="CasellaDiTesto 11590">
          <a:extLst>
            <a:ext uri="{FF2B5EF4-FFF2-40B4-BE49-F238E27FC236}">
              <a16:creationId xmlns:a16="http://schemas.microsoft.com/office/drawing/2014/main" id="{0F378159-A6A9-4DBE-8193-F7FB3DF135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92" name="CasellaDiTesto 11591">
          <a:extLst>
            <a:ext uri="{FF2B5EF4-FFF2-40B4-BE49-F238E27FC236}">
              <a16:creationId xmlns:a16="http://schemas.microsoft.com/office/drawing/2014/main" id="{892D69A9-D3B8-40C0-993D-B91FDABD4A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93" name="CasellaDiTesto 11592">
          <a:extLst>
            <a:ext uri="{FF2B5EF4-FFF2-40B4-BE49-F238E27FC236}">
              <a16:creationId xmlns:a16="http://schemas.microsoft.com/office/drawing/2014/main" id="{E437695D-3FDB-4B77-8E23-C87D60D32D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94" name="CasellaDiTesto 11593">
          <a:extLst>
            <a:ext uri="{FF2B5EF4-FFF2-40B4-BE49-F238E27FC236}">
              <a16:creationId xmlns:a16="http://schemas.microsoft.com/office/drawing/2014/main" id="{4A5B8E79-8F6A-4C64-A16A-E17E22C398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95" name="CasellaDiTesto 11594">
          <a:extLst>
            <a:ext uri="{FF2B5EF4-FFF2-40B4-BE49-F238E27FC236}">
              <a16:creationId xmlns:a16="http://schemas.microsoft.com/office/drawing/2014/main" id="{4EA2D665-432B-41EC-8B9D-77E70FE39B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96" name="CasellaDiTesto 11595">
          <a:extLst>
            <a:ext uri="{FF2B5EF4-FFF2-40B4-BE49-F238E27FC236}">
              <a16:creationId xmlns:a16="http://schemas.microsoft.com/office/drawing/2014/main" id="{9DEB92B0-7BB2-4FEB-9EC4-6E7BDC34C4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97" name="CasellaDiTesto 11596">
          <a:extLst>
            <a:ext uri="{FF2B5EF4-FFF2-40B4-BE49-F238E27FC236}">
              <a16:creationId xmlns:a16="http://schemas.microsoft.com/office/drawing/2014/main" id="{310266D9-C137-467D-A0FB-894DF4BA00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98" name="CasellaDiTesto 11597">
          <a:extLst>
            <a:ext uri="{FF2B5EF4-FFF2-40B4-BE49-F238E27FC236}">
              <a16:creationId xmlns:a16="http://schemas.microsoft.com/office/drawing/2014/main" id="{15D154B0-9C54-4627-AF38-3A3EE7C24C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599" name="CasellaDiTesto 11598">
          <a:extLst>
            <a:ext uri="{FF2B5EF4-FFF2-40B4-BE49-F238E27FC236}">
              <a16:creationId xmlns:a16="http://schemas.microsoft.com/office/drawing/2014/main" id="{790AAB28-2FC4-47CF-8165-E7E3ED7DA4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600" name="CasellaDiTesto 11599">
          <a:extLst>
            <a:ext uri="{FF2B5EF4-FFF2-40B4-BE49-F238E27FC236}">
              <a16:creationId xmlns:a16="http://schemas.microsoft.com/office/drawing/2014/main" id="{FEE36AFD-BAC4-4427-BD5C-4EF10B32A5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601" name="CasellaDiTesto 11600">
          <a:extLst>
            <a:ext uri="{FF2B5EF4-FFF2-40B4-BE49-F238E27FC236}">
              <a16:creationId xmlns:a16="http://schemas.microsoft.com/office/drawing/2014/main" id="{3BE1B656-69CE-466A-9B36-CB55D83FC5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602" name="CasellaDiTesto 11601">
          <a:extLst>
            <a:ext uri="{FF2B5EF4-FFF2-40B4-BE49-F238E27FC236}">
              <a16:creationId xmlns:a16="http://schemas.microsoft.com/office/drawing/2014/main" id="{102E355E-D7AF-41C0-AE67-B989D1EBE77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603" name="CasellaDiTesto 11602">
          <a:extLst>
            <a:ext uri="{FF2B5EF4-FFF2-40B4-BE49-F238E27FC236}">
              <a16:creationId xmlns:a16="http://schemas.microsoft.com/office/drawing/2014/main" id="{1B1223C2-6813-47DF-8909-2841934D3BC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604" name="CasellaDiTesto 11603">
          <a:extLst>
            <a:ext uri="{FF2B5EF4-FFF2-40B4-BE49-F238E27FC236}">
              <a16:creationId xmlns:a16="http://schemas.microsoft.com/office/drawing/2014/main" id="{44A8CECB-DA89-455C-B96E-7CCEC8AA38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605" name="CasellaDiTesto 11604">
          <a:extLst>
            <a:ext uri="{FF2B5EF4-FFF2-40B4-BE49-F238E27FC236}">
              <a16:creationId xmlns:a16="http://schemas.microsoft.com/office/drawing/2014/main" id="{0493CD15-C332-40DA-8ABE-0D586A94EC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606" name="CasellaDiTesto 11605">
          <a:extLst>
            <a:ext uri="{FF2B5EF4-FFF2-40B4-BE49-F238E27FC236}">
              <a16:creationId xmlns:a16="http://schemas.microsoft.com/office/drawing/2014/main" id="{144688C5-0746-40DF-80BD-67CC64F2A5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607" name="CasellaDiTesto 11606">
          <a:extLst>
            <a:ext uri="{FF2B5EF4-FFF2-40B4-BE49-F238E27FC236}">
              <a16:creationId xmlns:a16="http://schemas.microsoft.com/office/drawing/2014/main" id="{56310B6E-595E-40DB-8771-F6534AEC918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0</xdr:rowOff>
    </xdr:from>
    <xdr:ext cx="65" cy="172227"/>
    <xdr:sp macro="" textlink="">
      <xdr:nvSpPr>
        <xdr:cNvPr id="11608" name="CasellaDiTesto 11607">
          <a:extLst>
            <a:ext uri="{FF2B5EF4-FFF2-40B4-BE49-F238E27FC236}">
              <a16:creationId xmlns:a16="http://schemas.microsoft.com/office/drawing/2014/main" id="{EC6A31C6-793D-44C4-893C-F9E0EDB516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09" name="CasellaDiTesto 11608">
          <a:extLst>
            <a:ext uri="{FF2B5EF4-FFF2-40B4-BE49-F238E27FC236}">
              <a16:creationId xmlns:a16="http://schemas.microsoft.com/office/drawing/2014/main" id="{1D4C6C32-6127-4746-89B5-BB331C33DB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10" name="CasellaDiTesto 11609">
          <a:extLst>
            <a:ext uri="{FF2B5EF4-FFF2-40B4-BE49-F238E27FC236}">
              <a16:creationId xmlns:a16="http://schemas.microsoft.com/office/drawing/2014/main" id="{FAE971FC-D61A-46E4-9382-187186419C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11" name="CasellaDiTesto 11610">
          <a:extLst>
            <a:ext uri="{FF2B5EF4-FFF2-40B4-BE49-F238E27FC236}">
              <a16:creationId xmlns:a16="http://schemas.microsoft.com/office/drawing/2014/main" id="{49D0BB19-F21A-4C4B-8798-BF51556B65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12" name="CasellaDiTesto 11611">
          <a:extLst>
            <a:ext uri="{FF2B5EF4-FFF2-40B4-BE49-F238E27FC236}">
              <a16:creationId xmlns:a16="http://schemas.microsoft.com/office/drawing/2014/main" id="{23F21DEB-6953-4C09-9E46-F9465F7748E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13" name="CasellaDiTesto 11612">
          <a:extLst>
            <a:ext uri="{FF2B5EF4-FFF2-40B4-BE49-F238E27FC236}">
              <a16:creationId xmlns:a16="http://schemas.microsoft.com/office/drawing/2014/main" id="{C52D0B53-85A2-417B-B936-5506F2A54F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14" name="CasellaDiTesto 11613">
          <a:extLst>
            <a:ext uri="{FF2B5EF4-FFF2-40B4-BE49-F238E27FC236}">
              <a16:creationId xmlns:a16="http://schemas.microsoft.com/office/drawing/2014/main" id="{FD72A351-72F0-4A90-84FD-E7F82331A9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15" name="CasellaDiTesto 11614">
          <a:extLst>
            <a:ext uri="{FF2B5EF4-FFF2-40B4-BE49-F238E27FC236}">
              <a16:creationId xmlns:a16="http://schemas.microsoft.com/office/drawing/2014/main" id="{7B9629D0-9B97-4ED4-A28C-C3B9AE6F714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16" name="CasellaDiTesto 11615">
          <a:extLst>
            <a:ext uri="{FF2B5EF4-FFF2-40B4-BE49-F238E27FC236}">
              <a16:creationId xmlns:a16="http://schemas.microsoft.com/office/drawing/2014/main" id="{30F9D9ED-FB21-40D1-9361-D84BA448E9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17" name="CasellaDiTesto 11616">
          <a:extLst>
            <a:ext uri="{FF2B5EF4-FFF2-40B4-BE49-F238E27FC236}">
              <a16:creationId xmlns:a16="http://schemas.microsoft.com/office/drawing/2014/main" id="{5E2C1BD5-A41E-4EA9-82BD-10F4E88325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18" name="CasellaDiTesto 11617">
          <a:extLst>
            <a:ext uri="{FF2B5EF4-FFF2-40B4-BE49-F238E27FC236}">
              <a16:creationId xmlns:a16="http://schemas.microsoft.com/office/drawing/2014/main" id="{5BB7BD50-9F5E-434D-8BDE-2CBDBA7625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19" name="CasellaDiTesto 11618">
          <a:extLst>
            <a:ext uri="{FF2B5EF4-FFF2-40B4-BE49-F238E27FC236}">
              <a16:creationId xmlns:a16="http://schemas.microsoft.com/office/drawing/2014/main" id="{86761DA3-B3B8-4AA3-A65F-BBE27DA689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20" name="CasellaDiTesto 11619">
          <a:extLst>
            <a:ext uri="{FF2B5EF4-FFF2-40B4-BE49-F238E27FC236}">
              <a16:creationId xmlns:a16="http://schemas.microsoft.com/office/drawing/2014/main" id="{68C7A3AF-1B6C-49C2-B951-363BA609AD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21" name="CasellaDiTesto 11620">
          <a:extLst>
            <a:ext uri="{FF2B5EF4-FFF2-40B4-BE49-F238E27FC236}">
              <a16:creationId xmlns:a16="http://schemas.microsoft.com/office/drawing/2014/main" id="{806A8E62-9E64-42B9-AD95-A7EF15AE7C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22" name="CasellaDiTesto 11621">
          <a:extLst>
            <a:ext uri="{FF2B5EF4-FFF2-40B4-BE49-F238E27FC236}">
              <a16:creationId xmlns:a16="http://schemas.microsoft.com/office/drawing/2014/main" id="{D97AE89D-E315-45D8-BCE8-3A01A5B62D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23" name="CasellaDiTesto 11622">
          <a:extLst>
            <a:ext uri="{FF2B5EF4-FFF2-40B4-BE49-F238E27FC236}">
              <a16:creationId xmlns:a16="http://schemas.microsoft.com/office/drawing/2014/main" id="{4DE63E6F-C5ED-4F4A-BE76-4F8F509D66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24" name="CasellaDiTesto 11623">
          <a:extLst>
            <a:ext uri="{FF2B5EF4-FFF2-40B4-BE49-F238E27FC236}">
              <a16:creationId xmlns:a16="http://schemas.microsoft.com/office/drawing/2014/main" id="{9D205FD6-5D16-4977-98FC-124CF10279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25" name="CasellaDiTesto 11624">
          <a:extLst>
            <a:ext uri="{FF2B5EF4-FFF2-40B4-BE49-F238E27FC236}">
              <a16:creationId xmlns:a16="http://schemas.microsoft.com/office/drawing/2014/main" id="{406EA7A0-732E-4261-BB77-7C13D6A559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26" name="CasellaDiTesto 11625">
          <a:extLst>
            <a:ext uri="{FF2B5EF4-FFF2-40B4-BE49-F238E27FC236}">
              <a16:creationId xmlns:a16="http://schemas.microsoft.com/office/drawing/2014/main" id="{678A1C75-E6F7-44DF-B568-EB9AE39BD7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27" name="CasellaDiTesto 11626">
          <a:extLst>
            <a:ext uri="{FF2B5EF4-FFF2-40B4-BE49-F238E27FC236}">
              <a16:creationId xmlns:a16="http://schemas.microsoft.com/office/drawing/2014/main" id="{79C54A9B-F709-41D0-B888-15EEE69F79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28" name="CasellaDiTesto 11627">
          <a:extLst>
            <a:ext uri="{FF2B5EF4-FFF2-40B4-BE49-F238E27FC236}">
              <a16:creationId xmlns:a16="http://schemas.microsoft.com/office/drawing/2014/main" id="{42B29B37-F233-42C1-88BC-9ABF368F41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29" name="CasellaDiTesto 11628">
          <a:extLst>
            <a:ext uri="{FF2B5EF4-FFF2-40B4-BE49-F238E27FC236}">
              <a16:creationId xmlns:a16="http://schemas.microsoft.com/office/drawing/2014/main" id="{990A640D-4734-40D8-95C5-C1B1948805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30" name="CasellaDiTesto 11629">
          <a:extLst>
            <a:ext uri="{FF2B5EF4-FFF2-40B4-BE49-F238E27FC236}">
              <a16:creationId xmlns:a16="http://schemas.microsoft.com/office/drawing/2014/main" id="{75BBB34D-0BB5-4A03-B6AC-93790F8388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31" name="CasellaDiTesto 11630">
          <a:extLst>
            <a:ext uri="{FF2B5EF4-FFF2-40B4-BE49-F238E27FC236}">
              <a16:creationId xmlns:a16="http://schemas.microsoft.com/office/drawing/2014/main" id="{F596DF0A-1492-41A9-BE00-880C26EAB23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32" name="CasellaDiTesto 11631">
          <a:extLst>
            <a:ext uri="{FF2B5EF4-FFF2-40B4-BE49-F238E27FC236}">
              <a16:creationId xmlns:a16="http://schemas.microsoft.com/office/drawing/2014/main" id="{BAD77C54-98EE-4B37-91F2-20B2DB8931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33" name="CasellaDiTesto 11632">
          <a:extLst>
            <a:ext uri="{FF2B5EF4-FFF2-40B4-BE49-F238E27FC236}">
              <a16:creationId xmlns:a16="http://schemas.microsoft.com/office/drawing/2014/main" id="{0C07AC03-9114-4B37-AD7D-1F71DB0526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34" name="CasellaDiTesto 11633">
          <a:extLst>
            <a:ext uri="{FF2B5EF4-FFF2-40B4-BE49-F238E27FC236}">
              <a16:creationId xmlns:a16="http://schemas.microsoft.com/office/drawing/2014/main" id="{17535547-7931-4947-B4A5-295A3B316A9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35" name="CasellaDiTesto 11634">
          <a:extLst>
            <a:ext uri="{FF2B5EF4-FFF2-40B4-BE49-F238E27FC236}">
              <a16:creationId xmlns:a16="http://schemas.microsoft.com/office/drawing/2014/main" id="{53775068-4321-4CDB-9FE5-33B171B919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36" name="CasellaDiTesto 11635">
          <a:extLst>
            <a:ext uri="{FF2B5EF4-FFF2-40B4-BE49-F238E27FC236}">
              <a16:creationId xmlns:a16="http://schemas.microsoft.com/office/drawing/2014/main" id="{E851055E-FFD0-4A82-A07E-A0A5915562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37" name="CasellaDiTesto 11636">
          <a:extLst>
            <a:ext uri="{FF2B5EF4-FFF2-40B4-BE49-F238E27FC236}">
              <a16:creationId xmlns:a16="http://schemas.microsoft.com/office/drawing/2014/main" id="{A6428478-1308-472E-8F68-4584A81036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38" name="CasellaDiTesto 11637">
          <a:extLst>
            <a:ext uri="{FF2B5EF4-FFF2-40B4-BE49-F238E27FC236}">
              <a16:creationId xmlns:a16="http://schemas.microsoft.com/office/drawing/2014/main" id="{BBB17819-B81C-48AC-A098-3CA4EBBA1E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39" name="CasellaDiTesto 11638">
          <a:extLst>
            <a:ext uri="{FF2B5EF4-FFF2-40B4-BE49-F238E27FC236}">
              <a16:creationId xmlns:a16="http://schemas.microsoft.com/office/drawing/2014/main" id="{6B58387C-B7F9-40A0-B637-3E86DA8175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40" name="CasellaDiTesto 11639">
          <a:extLst>
            <a:ext uri="{FF2B5EF4-FFF2-40B4-BE49-F238E27FC236}">
              <a16:creationId xmlns:a16="http://schemas.microsoft.com/office/drawing/2014/main" id="{14EA6A07-ED3F-4725-BD0E-EF30346D108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41" name="CasellaDiTesto 11640">
          <a:extLst>
            <a:ext uri="{FF2B5EF4-FFF2-40B4-BE49-F238E27FC236}">
              <a16:creationId xmlns:a16="http://schemas.microsoft.com/office/drawing/2014/main" id="{8FC2EEE8-F5B4-4B33-A0AA-3EF89CE0D6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42" name="CasellaDiTesto 11641">
          <a:extLst>
            <a:ext uri="{FF2B5EF4-FFF2-40B4-BE49-F238E27FC236}">
              <a16:creationId xmlns:a16="http://schemas.microsoft.com/office/drawing/2014/main" id="{A79A6037-8509-42F3-9B24-53D1313DF45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43" name="CasellaDiTesto 11642">
          <a:extLst>
            <a:ext uri="{FF2B5EF4-FFF2-40B4-BE49-F238E27FC236}">
              <a16:creationId xmlns:a16="http://schemas.microsoft.com/office/drawing/2014/main" id="{D38E9C30-694E-43AD-BAB5-BC8160E17FB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44" name="CasellaDiTesto 11643">
          <a:extLst>
            <a:ext uri="{FF2B5EF4-FFF2-40B4-BE49-F238E27FC236}">
              <a16:creationId xmlns:a16="http://schemas.microsoft.com/office/drawing/2014/main" id="{1F3C0A25-4246-4805-A435-99580B6FFB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45" name="CasellaDiTesto 11644">
          <a:extLst>
            <a:ext uri="{FF2B5EF4-FFF2-40B4-BE49-F238E27FC236}">
              <a16:creationId xmlns:a16="http://schemas.microsoft.com/office/drawing/2014/main" id="{C8B0109D-043A-43A5-9BE6-7A60702C627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46" name="CasellaDiTesto 11645">
          <a:extLst>
            <a:ext uri="{FF2B5EF4-FFF2-40B4-BE49-F238E27FC236}">
              <a16:creationId xmlns:a16="http://schemas.microsoft.com/office/drawing/2014/main" id="{F0210FCA-E59B-49D3-94FA-1D07D28EBA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47" name="CasellaDiTesto 11646">
          <a:extLst>
            <a:ext uri="{FF2B5EF4-FFF2-40B4-BE49-F238E27FC236}">
              <a16:creationId xmlns:a16="http://schemas.microsoft.com/office/drawing/2014/main" id="{51180BC0-2026-44F8-93C0-E7AC573B54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48" name="CasellaDiTesto 11647">
          <a:extLst>
            <a:ext uri="{FF2B5EF4-FFF2-40B4-BE49-F238E27FC236}">
              <a16:creationId xmlns:a16="http://schemas.microsoft.com/office/drawing/2014/main" id="{3E3A7895-793A-42BF-AFE9-819EC4507B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49" name="CasellaDiTesto 11648">
          <a:extLst>
            <a:ext uri="{FF2B5EF4-FFF2-40B4-BE49-F238E27FC236}">
              <a16:creationId xmlns:a16="http://schemas.microsoft.com/office/drawing/2014/main" id="{D89351A5-8030-433F-B9C4-20681E499F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50" name="CasellaDiTesto 11649">
          <a:extLst>
            <a:ext uri="{FF2B5EF4-FFF2-40B4-BE49-F238E27FC236}">
              <a16:creationId xmlns:a16="http://schemas.microsoft.com/office/drawing/2014/main" id="{A1BD58B7-37F7-497C-A807-8087590BBF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51" name="CasellaDiTesto 11650">
          <a:extLst>
            <a:ext uri="{FF2B5EF4-FFF2-40B4-BE49-F238E27FC236}">
              <a16:creationId xmlns:a16="http://schemas.microsoft.com/office/drawing/2014/main" id="{082085B3-4E9E-47A8-9B5B-44E1C235669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52" name="CasellaDiTesto 11651">
          <a:extLst>
            <a:ext uri="{FF2B5EF4-FFF2-40B4-BE49-F238E27FC236}">
              <a16:creationId xmlns:a16="http://schemas.microsoft.com/office/drawing/2014/main" id="{803B4D44-02F4-4954-91B8-6DE285658A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53" name="CasellaDiTesto 11652">
          <a:extLst>
            <a:ext uri="{FF2B5EF4-FFF2-40B4-BE49-F238E27FC236}">
              <a16:creationId xmlns:a16="http://schemas.microsoft.com/office/drawing/2014/main" id="{00F1CE7A-C341-4CCB-A5A9-B21FB40F8A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54" name="CasellaDiTesto 11653">
          <a:extLst>
            <a:ext uri="{FF2B5EF4-FFF2-40B4-BE49-F238E27FC236}">
              <a16:creationId xmlns:a16="http://schemas.microsoft.com/office/drawing/2014/main" id="{EE815F87-1D2A-4B02-81CB-FCC2EB92E1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55" name="CasellaDiTesto 11654">
          <a:extLst>
            <a:ext uri="{FF2B5EF4-FFF2-40B4-BE49-F238E27FC236}">
              <a16:creationId xmlns:a16="http://schemas.microsoft.com/office/drawing/2014/main" id="{8A8D6F60-8585-4C5B-B67E-D0205EFA4B3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56" name="CasellaDiTesto 11655">
          <a:extLst>
            <a:ext uri="{FF2B5EF4-FFF2-40B4-BE49-F238E27FC236}">
              <a16:creationId xmlns:a16="http://schemas.microsoft.com/office/drawing/2014/main" id="{70F40D1F-BBB8-4ABF-87D2-D3EB521B06F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57" name="CasellaDiTesto 11656">
          <a:extLst>
            <a:ext uri="{FF2B5EF4-FFF2-40B4-BE49-F238E27FC236}">
              <a16:creationId xmlns:a16="http://schemas.microsoft.com/office/drawing/2014/main" id="{71EAD67B-6F8D-4291-8DA1-0014E8D4F8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58" name="CasellaDiTesto 11657">
          <a:extLst>
            <a:ext uri="{FF2B5EF4-FFF2-40B4-BE49-F238E27FC236}">
              <a16:creationId xmlns:a16="http://schemas.microsoft.com/office/drawing/2014/main" id="{EE4374CC-ED10-45E9-93E5-5DF3F76DD3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59" name="CasellaDiTesto 11658">
          <a:extLst>
            <a:ext uri="{FF2B5EF4-FFF2-40B4-BE49-F238E27FC236}">
              <a16:creationId xmlns:a16="http://schemas.microsoft.com/office/drawing/2014/main" id="{BF35FC59-A195-4836-9211-D160774E95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60" name="CasellaDiTesto 11659">
          <a:extLst>
            <a:ext uri="{FF2B5EF4-FFF2-40B4-BE49-F238E27FC236}">
              <a16:creationId xmlns:a16="http://schemas.microsoft.com/office/drawing/2014/main" id="{087781CF-726A-41F0-91DB-6C2C075B6CF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61" name="CasellaDiTesto 11660">
          <a:extLst>
            <a:ext uri="{FF2B5EF4-FFF2-40B4-BE49-F238E27FC236}">
              <a16:creationId xmlns:a16="http://schemas.microsoft.com/office/drawing/2014/main" id="{08AC85DD-ED22-486A-9FD1-B20EC99DFA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662" name="CasellaDiTesto 11661">
          <a:extLst>
            <a:ext uri="{FF2B5EF4-FFF2-40B4-BE49-F238E27FC236}">
              <a16:creationId xmlns:a16="http://schemas.microsoft.com/office/drawing/2014/main" id="{5769E4A6-A9BD-4FD5-8351-F754BD3A4D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63" name="CasellaDiTesto 11662">
          <a:extLst>
            <a:ext uri="{FF2B5EF4-FFF2-40B4-BE49-F238E27FC236}">
              <a16:creationId xmlns:a16="http://schemas.microsoft.com/office/drawing/2014/main" id="{44D5023F-E088-4C46-B1F9-14C43CAD37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64" name="CasellaDiTesto 11663">
          <a:extLst>
            <a:ext uri="{FF2B5EF4-FFF2-40B4-BE49-F238E27FC236}">
              <a16:creationId xmlns:a16="http://schemas.microsoft.com/office/drawing/2014/main" id="{300224F8-216F-4AD6-80BE-1CFE778842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65" name="CasellaDiTesto 11664">
          <a:extLst>
            <a:ext uri="{FF2B5EF4-FFF2-40B4-BE49-F238E27FC236}">
              <a16:creationId xmlns:a16="http://schemas.microsoft.com/office/drawing/2014/main" id="{A2A3DFE6-345F-4D8F-B8ED-AE26CC9FF2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66" name="CasellaDiTesto 11665">
          <a:extLst>
            <a:ext uri="{FF2B5EF4-FFF2-40B4-BE49-F238E27FC236}">
              <a16:creationId xmlns:a16="http://schemas.microsoft.com/office/drawing/2014/main" id="{1F958202-C7AE-427C-9F77-27AC404CC7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67" name="CasellaDiTesto 11666">
          <a:extLst>
            <a:ext uri="{FF2B5EF4-FFF2-40B4-BE49-F238E27FC236}">
              <a16:creationId xmlns:a16="http://schemas.microsoft.com/office/drawing/2014/main" id="{127C42AE-DBAD-4EC2-A0DE-16A509D0C1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68" name="CasellaDiTesto 11667">
          <a:extLst>
            <a:ext uri="{FF2B5EF4-FFF2-40B4-BE49-F238E27FC236}">
              <a16:creationId xmlns:a16="http://schemas.microsoft.com/office/drawing/2014/main" id="{02721B35-28E3-46F7-B591-09C7FACE0C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69" name="CasellaDiTesto 11668">
          <a:extLst>
            <a:ext uri="{FF2B5EF4-FFF2-40B4-BE49-F238E27FC236}">
              <a16:creationId xmlns:a16="http://schemas.microsoft.com/office/drawing/2014/main" id="{234E9745-5E47-4C99-95BD-18669C4E56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70" name="CasellaDiTesto 11669">
          <a:extLst>
            <a:ext uri="{FF2B5EF4-FFF2-40B4-BE49-F238E27FC236}">
              <a16:creationId xmlns:a16="http://schemas.microsoft.com/office/drawing/2014/main" id="{23FA43C9-0E63-4361-8A31-100B952F08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71" name="CasellaDiTesto 11670">
          <a:extLst>
            <a:ext uri="{FF2B5EF4-FFF2-40B4-BE49-F238E27FC236}">
              <a16:creationId xmlns:a16="http://schemas.microsoft.com/office/drawing/2014/main" id="{2C873E64-26E9-4071-A4EF-0234F62F32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72" name="CasellaDiTesto 11671">
          <a:extLst>
            <a:ext uri="{FF2B5EF4-FFF2-40B4-BE49-F238E27FC236}">
              <a16:creationId xmlns:a16="http://schemas.microsoft.com/office/drawing/2014/main" id="{F1F1AD0A-4EC4-4D12-85AA-C02D74A34B7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73" name="CasellaDiTesto 11672">
          <a:extLst>
            <a:ext uri="{FF2B5EF4-FFF2-40B4-BE49-F238E27FC236}">
              <a16:creationId xmlns:a16="http://schemas.microsoft.com/office/drawing/2014/main" id="{AC28CD68-3C75-418E-BB9B-CC58772F3A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74" name="CasellaDiTesto 11673">
          <a:extLst>
            <a:ext uri="{FF2B5EF4-FFF2-40B4-BE49-F238E27FC236}">
              <a16:creationId xmlns:a16="http://schemas.microsoft.com/office/drawing/2014/main" id="{E7142D8A-6C23-4AD2-91C4-0CFEA0A9BF6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75" name="CasellaDiTesto 11674">
          <a:extLst>
            <a:ext uri="{FF2B5EF4-FFF2-40B4-BE49-F238E27FC236}">
              <a16:creationId xmlns:a16="http://schemas.microsoft.com/office/drawing/2014/main" id="{19C74513-63E8-42EE-98A3-AB835D650F9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76" name="CasellaDiTesto 11675">
          <a:extLst>
            <a:ext uri="{FF2B5EF4-FFF2-40B4-BE49-F238E27FC236}">
              <a16:creationId xmlns:a16="http://schemas.microsoft.com/office/drawing/2014/main" id="{1B357DDD-5D16-4427-BF61-4A3BB68804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77" name="CasellaDiTesto 11676">
          <a:extLst>
            <a:ext uri="{FF2B5EF4-FFF2-40B4-BE49-F238E27FC236}">
              <a16:creationId xmlns:a16="http://schemas.microsoft.com/office/drawing/2014/main" id="{17C2987B-5BE7-46DF-AD9A-3F80772213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78" name="CasellaDiTesto 11677">
          <a:extLst>
            <a:ext uri="{FF2B5EF4-FFF2-40B4-BE49-F238E27FC236}">
              <a16:creationId xmlns:a16="http://schemas.microsoft.com/office/drawing/2014/main" id="{ADFF19CD-E237-4A7A-8252-2A1F3F956C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79" name="CasellaDiTesto 11678">
          <a:extLst>
            <a:ext uri="{FF2B5EF4-FFF2-40B4-BE49-F238E27FC236}">
              <a16:creationId xmlns:a16="http://schemas.microsoft.com/office/drawing/2014/main" id="{BDCD0C2B-A8BE-47F6-9B4E-533056DE8C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80" name="CasellaDiTesto 11679">
          <a:extLst>
            <a:ext uri="{FF2B5EF4-FFF2-40B4-BE49-F238E27FC236}">
              <a16:creationId xmlns:a16="http://schemas.microsoft.com/office/drawing/2014/main" id="{6F468687-066F-4420-8B59-4187CA504E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81" name="CasellaDiTesto 11680">
          <a:extLst>
            <a:ext uri="{FF2B5EF4-FFF2-40B4-BE49-F238E27FC236}">
              <a16:creationId xmlns:a16="http://schemas.microsoft.com/office/drawing/2014/main" id="{53D827EB-5F61-4370-837D-4DD74B9824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82" name="CasellaDiTesto 11681">
          <a:extLst>
            <a:ext uri="{FF2B5EF4-FFF2-40B4-BE49-F238E27FC236}">
              <a16:creationId xmlns:a16="http://schemas.microsoft.com/office/drawing/2014/main" id="{B3797C44-79C6-4497-80C1-348F43EDCD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83" name="CasellaDiTesto 11682">
          <a:extLst>
            <a:ext uri="{FF2B5EF4-FFF2-40B4-BE49-F238E27FC236}">
              <a16:creationId xmlns:a16="http://schemas.microsoft.com/office/drawing/2014/main" id="{F108E2F1-5B6A-46AB-B1AB-4E77C14E41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84" name="CasellaDiTesto 11683">
          <a:extLst>
            <a:ext uri="{FF2B5EF4-FFF2-40B4-BE49-F238E27FC236}">
              <a16:creationId xmlns:a16="http://schemas.microsoft.com/office/drawing/2014/main" id="{BFB2B92B-0929-4D75-A2E0-B2386EA7E57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85" name="CasellaDiTesto 11684">
          <a:extLst>
            <a:ext uri="{FF2B5EF4-FFF2-40B4-BE49-F238E27FC236}">
              <a16:creationId xmlns:a16="http://schemas.microsoft.com/office/drawing/2014/main" id="{31DA56DD-D6A0-42CD-B4CF-E9D9AB6F73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86" name="CasellaDiTesto 11685">
          <a:extLst>
            <a:ext uri="{FF2B5EF4-FFF2-40B4-BE49-F238E27FC236}">
              <a16:creationId xmlns:a16="http://schemas.microsoft.com/office/drawing/2014/main" id="{29AC083C-CDD1-497F-A42E-A851DF16F5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87" name="CasellaDiTesto 11686">
          <a:extLst>
            <a:ext uri="{FF2B5EF4-FFF2-40B4-BE49-F238E27FC236}">
              <a16:creationId xmlns:a16="http://schemas.microsoft.com/office/drawing/2014/main" id="{D7E0051D-4EEB-4907-A2A0-3613653549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88" name="CasellaDiTesto 11687">
          <a:extLst>
            <a:ext uri="{FF2B5EF4-FFF2-40B4-BE49-F238E27FC236}">
              <a16:creationId xmlns:a16="http://schemas.microsoft.com/office/drawing/2014/main" id="{4469ECB2-7A86-4862-8CBB-F63CF4F606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89" name="CasellaDiTesto 11688">
          <a:extLst>
            <a:ext uri="{FF2B5EF4-FFF2-40B4-BE49-F238E27FC236}">
              <a16:creationId xmlns:a16="http://schemas.microsoft.com/office/drawing/2014/main" id="{DDD641C2-CC40-428D-80E6-35629A6177E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90" name="CasellaDiTesto 11689">
          <a:extLst>
            <a:ext uri="{FF2B5EF4-FFF2-40B4-BE49-F238E27FC236}">
              <a16:creationId xmlns:a16="http://schemas.microsoft.com/office/drawing/2014/main" id="{841896E9-18CA-4FB3-A818-5557BE9A45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91" name="CasellaDiTesto 11690">
          <a:extLst>
            <a:ext uri="{FF2B5EF4-FFF2-40B4-BE49-F238E27FC236}">
              <a16:creationId xmlns:a16="http://schemas.microsoft.com/office/drawing/2014/main" id="{ECEC2537-14E8-4942-8B42-52DE470E1B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92" name="CasellaDiTesto 11691">
          <a:extLst>
            <a:ext uri="{FF2B5EF4-FFF2-40B4-BE49-F238E27FC236}">
              <a16:creationId xmlns:a16="http://schemas.microsoft.com/office/drawing/2014/main" id="{BA90DF0C-7764-4414-9E39-6764FDA6A3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93" name="CasellaDiTesto 11692">
          <a:extLst>
            <a:ext uri="{FF2B5EF4-FFF2-40B4-BE49-F238E27FC236}">
              <a16:creationId xmlns:a16="http://schemas.microsoft.com/office/drawing/2014/main" id="{7CAD1FD0-B79F-48FD-AB6A-550F017904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94" name="CasellaDiTesto 11693">
          <a:extLst>
            <a:ext uri="{FF2B5EF4-FFF2-40B4-BE49-F238E27FC236}">
              <a16:creationId xmlns:a16="http://schemas.microsoft.com/office/drawing/2014/main" id="{170CB15B-AB2A-4717-ACF6-BCE704A03A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95" name="CasellaDiTesto 11694">
          <a:extLst>
            <a:ext uri="{FF2B5EF4-FFF2-40B4-BE49-F238E27FC236}">
              <a16:creationId xmlns:a16="http://schemas.microsoft.com/office/drawing/2014/main" id="{6AF451A7-1209-4F8C-87D4-838CC0B946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96" name="CasellaDiTesto 11695">
          <a:extLst>
            <a:ext uri="{FF2B5EF4-FFF2-40B4-BE49-F238E27FC236}">
              <a16:creationId xmlns:a16="http://schemas.microsoft.com/office/drawing/2014/main" id="{656D5E5A-5C8D-490D-B643-D3ACDE41DD7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97" name="CasellaDiTesto 11696">
          <a:extLst>
            <a:ext uri="{FF2B5EF4-FFF2-40B4-BE49-F238E27FC236}">
              <a16:creationId xmlns:a16="http://schemas.microsoft.com/office/drawing/2014/main" id="{B7149061-7DA2-494A-B2CA-B13D8F8837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98" name="CasellaDiTesto 11697">
          <a:extLst>
            <a:ext uri="{FF2B5EF4-FFF2-40B4-BE49-F238E27FC236}">
              <a16:creationId xmlns:a16="http://schemas.microsoft.com/office/drawing/2014/main" id="{EE84F169-6538-418F-8544-4750E76BB2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699" name="CasellaDiTesto 11698">
          <a:extLst>
            <a:ext uri="{FF2B5EF4-FFF2-40B4-BE49-F238E27FC236}">
              <a16:creationId xmlns:a16="http://schemas.microsoft.com/office/drawing/2014/main" id="{2349A43E-1737-464E-BBDE-8246555C84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00" name="CasellaDiTesto 11699">
          <a:extLst>
            <a:ext uri="{FF2B5EF4-FFF2-40B4-BE49-F238E27FC236}">
              <a16:creationId xmlns:a16="http://schemas.microsoft.com/office/drawing/2014/main" id="{4A139B3B-95F3-4C86-9B8C-4AB4BD2169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01" name="CasellaDiTesto 11700">
          <a:extLst>
            <a:ext uri="{FF2B5EF4-FFF2-40B4-BE49-F238E27FC236}">
              <a16:creationId xmlns:a16="http://schemas.microsoft.com/office/drawing/2014/main" id="{3CBCD408-F6CD-4054-96D2-5ED471FBA2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02" name="CasellaDiTesto 11701">
          <a:extLst>
            <a:ext uri="{FF2B5EF4-FFF2-40B4-BE49-F238E27FC236}">
              <a16:creationId xmlns:a16="http://schemas.microsoft.com/office/drawing/2014/main" id="{ECD9E208-FC7D-48DA-9401-BEB82623A3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03" name="CasellaDiTesto 11702">
          <a:extLst>
            <a:ext uri="{FF2B5EF4-FFF2-40B4-BE49-F238E27FC236}">
              <a16:creationId xmlns:a16="http://schemas.microsoft.com/office/drawing/2014/main" id="{88A84114-7630-455C-B67B-3E8F101957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04" name="CasellaDiTesto 11703">
          <a:extLst>
            <a:ext uri="{FF2B5EF4-FFF2-40B4-BE49-F238E27FC236}">
              <a16:creationId xmlns:a16="http://schemas.microsoft.com/office/drawing/2014/main" id="{FC90841D-2F62-4A67-8E9A-CAA277C84E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05" name="CasellaDiTesto 11704">
          <a:extLst>
            <a:ext uri="{FF2B5EF4-FFF2-40B4-BE49-F238E27FC236}">
              <a16:creationId xmlns:a16="http://schemas.microsoft.com/office/drawing/2014/main" id="{8CF88986-AA7E-4B1A-8A4D-06E09F643A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06" name="CasellaDiTesto 11705">
          <a:extLst>
            <a:ext uri="{FF2B5EF4-FFF2-40B4-BE49-F238E27FC236}">
              <a16:creationId xmlns:a16="http://schemas.microsoft.com/office/drawing/2014/main" id="{E311EDD5-C59C-42F7-8CA3-723A7BF159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07" name="CasellaDiTesto 11706">
          <a:extLst>
            <a:ext uri="{FF2B5EF4-FFF2-40B4-BE49-F238E27FC236}">
              <a16:creationId xmlns:a16="http://schemas.microsoft.com/office/drawing/2014/main" id="{3EEE774F-7AED-4FCC-9190-3C6D4F0D786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08" name="CasellaDiTesto 11707">
          <a:extLst>
            <a:ext uri="{FF2B5EF4-FFF2-40B4-BE49-F238E27FC236}">
              <a16:creationId xmlns:a16="http://schemas.microsoft.com/office/drawing/2014/main" id="{AF8CFF88-937D-4799-B9CA-9899A5385D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09" name="CasellaDiTesto 11708">
          <a:extLst>
            <a:ext uri="{FF2B5EF4-FFF2-40B4-BE49-F238E27FC236}">
              <a16:creationId xmlns:a16="http://schemas.microsoft.com/office/drawing/2014/main" id="{0F22CA82-DBD6-4B3A-A65A-A350C82942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10" name="CasellaDiTesto 11709">
          <a:extLst>
            <a:ext uri="{FF2B5EF4-FFF2-40B4-BE49-F238E27FC236}">
              <a16:creationId xmlns:a16="http://schemas.microsoft.com/office/drawing/2014/main" id="{CDF91A5E-0473-46E9-813C-FB5D4E19D3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11" name="CasellaDiTesto 11710">
          <a:extLst>
            <a:ext uri="{FF2B5EF4-FFF2-40B4-BE49-F238E27FC236}">
              <a16:creationId xmlns:a16="http://schemas.microsoft.com/office/drawing/2014/main" id="{0C4C9C2F-A486-4FA7-B243-35F4DA012E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12" name="CasellaDiTesto 11711">
          <a:extLst>
            <a:ext uri="{FF2B5EF4-FFF2-40B4-BE49-F238E27FC236}">
              <a16:creationId xmlns:a16="http://schemas.microsoft.com/office/drawing/2014/main" id="{57021523-28D6-458A-9D56-A99719C61D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1713" name="CasellaDiTesto 11712">
          <a:extLst>
            <a:ext uri="{FF2B5EF4-FFF2-40B4-BE49-F238E27FC236}">
              <a16:creationId xmlns:a16="http://schemas.microsoft.com/office/drawing/2014/main" id="{E022C2BF-124E-4C6D-8C38-D2B28EDC9B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14" name="CasellaDiTesto 11713">
          <a:extLst>
            <a:ext uri="{FF2B5EF4-FFF2-40B4-BE49-F238E27FC236}">
              <a16:creationId xmlns:a16="http://schemas.microsoft.com/office/drawing/2014/main" id="{6AC948D5-49FB-4D84-A272-F0FDD59861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15" name="CasellaDiTesto 11714">
          <a:extLst>
            <a:ext uri="{FF2B5EF4-FFF2-40B4-BE49-F238E27FC236}">
              <a16:creationId xmlns:a16="http://schemas.microsoft.com/office/drawing/2014/main" id="{C120BEF9-0C4C-4A91-9483-FC85E0779C9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16" name="CasellaDiTesto 11715">
          <a:extLst>
            <a:ext uri="{FF2B5EF4-FFF2-40B4-BE49-F238E27FC236}">
              <a16:creationId xmlns:a16="http://schemas.microsoft.com/office/drawing/2014/main" id="{F3A49A60-C397-4743-BF3B-42DC0141A3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17" name="CasellaDiTesto 11716">
          <a:extLst>
            <a:ext uri="{FF2B5EF4-FFF2-40B4-BE49-F238E27FC236}">
              <a16:creationId xmlns:a16="http://schemas.microsoft.com/office/drawing/2014/main" id="{8AD526D6-3827-4B38-9198-DDF3C3A7EE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18" name="CasellaDiTesto 11717">
          <a:extLst>
            <a:ext uri="{FF2B5EF4-FFF2-40B4-BE49-F238E27FC236}">
              <a16:creationId xmlns:a16="http://schemas.microsoft.com/office/drawing/2014/main" id="{C55C2B7C-1A8C-4741-8935-A7C63272F1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19" name="CasellaDiTesto 11718">
          <a:extLst>
            <a:ext uri="{FF2B5EF4-FFF2-40B4-BE49-F238E27FC236}">
              <a16:creationId xmlns:a16="http://schemas.microsoft.com/office/drawing/2014/main" id="{8F789A99-E1CF-4162-867F-DD40F39F437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20" name="CasellaDiTesto 11719">
          <a:extLst>
            <a:ext uri="{FF2B5EF4-FFF2-40B4-BE49-F238E27FC236}">
              <a16:creationId xmlns:a16="http://schemas.microsoft.com/office/drawing/2014/main" id="{33449142-81A2-418A-973F-38554A757E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21" name="CasellaDiTesto 11720">
          <a:extLst>
            <a:ext uri="{FF2B5EF4-FFF2-40B4-BE49-F238E27FC236}">
              <a16:creationId xmlns:a16="http://schemas.microsoft.com/office/drawing/2014/main" id="{AC2C8CFF-DF95-49CE-88E9-7770C44829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22" name="CasellaDiTesto 11721">
          <a:extLst>
            <a:ext uri="{FF2B5EF4-FFF2-40B4-BE49-F238E27FC236}">
              <a16:creationId xmlns:a16="http://schemas.microsoft.com/office/drawing/2014/main" id="{2D9BC099-A0AB-4686-A40D-BD03D0B3C1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23" name="CasellaDiTesto 11722">
          <a:extLst>
            <a:ext uri="{FF2B5EF4-FFF2-40B4-BE49-F238E27FC236}">
              <a16:creationId xmlns:a16="http://schemas.microsoft.com/office/drawing/2014/main" id="{13A0BF19-3E1F-4C1D-8C68-791EFE7E0D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24" name="CasellaDiTesto 11723">
          <a:extLst>
            <a:ext uri="{FF2B5EF4-FFF2-40B4-BE49-F238E27FC236}">
              <a16:creationId xmlns:a16="http://schemas.microsoft.com/office/drawing/2014/main" id="{2F93F4D2-CA55-40A8-A453-FC73DE5B8D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25" name="CasellaDiTesto 11724">
          <a:extLst>
            <a:ext uri="{FF2B5EF4-FFF2-40B4-BE49-F238E27FC236}">
              <a16:creationId xmlns:a16="http://schemas.microsoft.com/office/drawing/2014/main" id="{A6D3F303-BB58-41AA-A81B-18BF883BE3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26" name="CasellaDiTesto 11725">
          <a:extLst>
            <a:ext uri="{FF2B5EF4-FFF2-40B4-BE49-F238E27FC236}">
              <a16:creationId xmlns:a16="http://schemas.microsoft.com/office/drawing/2014/main" id="{1902C7BB-E2EB-4447-8D52-4584ACD3A9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27" name="CasellaDiTesto 11726">
          <a:extLst>
            <a:ext uri="{FF2B5EF4-FFF2-40B4-BE49-F238E27FC236}">
              <a16:creationId xmlns:a16="http://schemas.microsoft.com/office/drawing/2014/main" id="{7722D6FD-E9A5-47EC-95E9-F5046344B5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28" name="CasellaDiTesto 11727">
          <a:extLst>
            <a:ext uri="{FF2B5EF4-FFF2-40B4-BE49-F238E27FC236}">
              <a16:creationId xmlns:a16="http://schemas.microsoft.com/office/drawing/2014/main" id="{E0AD3CAD-19A0-4A14-9EA0-8C8AD572B0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29" name="CasellaDiTesto 11728">
          <a:extLst>
            <a:ext uri="{FF2B5EF4-FFF2-40B4-BE49-F238E27FC236}">
              <a16:creationId xmlns:a16="http://schemas.microsoft.com/office/drawing/2014/main" id="{476A2963-3214-4DFF-BE59-A4613B0DE4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30" name="CasellaDiTesto 11729">
          <a:extLst>
            <a:ext uri="{FF2B5EF4-FFF2-40B4-BE49-F238E27FC236}">
              <a16:creationId xmlns:a16="http://schemas.microsoft.com/office/drawing/2014/main" id="{208E3893-761A-4EFA-B660-354BB3E7B8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31" name="CasellaDiTesto 11730">
          <a:extLst>
            <a:ext uri="{FF2B5EF4-FFF2-40B4-BE49-F238E27FC236}">
              <a16:creationId xmlns:a16="http://schemas.microsoft.com/office/drawing/2014/main" id="{F76015D5-9AC4-4954-9BF1-45A21734FE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32" name="CasellaDiTesto 11731">
          <a:extLst>
            <a:ext uri="{FF2B5EF4-FFF2-40B4-BE49-F238E27FC236}">
              <a16:creationId xmlns:a16="http://schemas.microsoft.com/office/drawing/2014/main" id="{31B56BB7-A983-478C-A59B-DEE96AFD6F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33" name="CasellaDiTesto 11732">
          <a:extLst>
            <a:ext uri="{FF2B5EF4-FFF2-40B4-BE49-F238E27FC236}">
              <a16:creationId xmlns:a16="http://schemas.microsoft.com/office/drawing/2014/main" id="{BF5E9F2E-E433-4E9D-BF48-028A201879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34" name="CasellaDiTesto 11733">
          <a:extLst>
            <a:ext uri="{FF2B5EF4-FFF2-40B4-BE49-F238E27FC236}">
              <a16:creationId xmlns:a16="http://schemas.microsoft.com/office/drawing/2014/main" id="{C3C494E2-5BD7-4B37-9C93-6DA140FFAB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35" name="CasellaDiTesto 11734">
          <a:extLst>
            <a:ext uri="{FF2B5EF4-FFF2-40B4-BE49-F238E27FC236}">
              <a16:creationId xmlns:a16="http://schemas.microsoft.com/office/drawing/2014/main" id="{6325503C-7EF8-4C84-999F-44171C1AF5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36" name="CasellaDiTesto 11735">
          <a:extLst>
            <a:ext uri="{FF2B5EF4-FFF2-40B4-BE49-F238E27FC236}">
              <a16:creationId xmlns:a16="http://schemas.microsoft.com/office/drawing/2014/main" id="{9ED4CB83-1CFA-466A-BDC3-BD12EDEC43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37" name="CasellaDiTesto 11736">
          <a:extLst>
            <a:ext uri="{FF2B5EF4-FFF2-40B4-BE49-F238E27FC236}">
              <a16:creationId xmlns:a16="http://schemas.microsoft.com/office/drawing/2014/main" id="{012F3E9D-E007-42F7-B89C-4E3A380F69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38" name="CasellaDiTesto 11737">
          <a:extLst>
            <a:ext uri="{FF2B5EF4-FFF2-40B4-BE49-F238E27FC236}">
              <a16:creationId xmlns:a16="http://schemas.microsoft.com/office/drawing/2014/main" id="{8DD56055-C98E-444F-8E04-23C0AC0838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39" name="CasellaDiTesto 11738">
          <a:extLst>
            <a:ext uri="{FF2B5EF4-FFF2-40B4-BE49-F238E27FC236}">
              <a16:creationId xmlns:a16="http://schemas.microsoft.com/office/drawing/2014/main" id="{0C705546-E293-43B4-969A-BA2E763778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40" name="CasellaDiTesto 11739">
          <a:extLst>
            <a:ext uri="{FF2B5EF4-FFF2-40B4-BE49-F238E27FC236}">
              <a16:creationId xmlns:a16="http://schemas.microsoft.com/office/drawing/2014/main" id="{D5F884C8-CD5C-4EB8-B4BE-6FBA0AC314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41" name="CasellaDiTesto 11740">
          <a:extLst>
            <a:ext uri="{FF2B5EF4-FFF2-40B4-BE49-F238E27FC236}">
              <a16:creationId xmlns:a16="http://schemas.microsoft.com/office/drawing/2014/main" id="{59C8A9F6-B0BF-4BC9-818A-69353B2C190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42" name="CasellaDiTesto 11741">
          <a:extLst>
            <a:ext uri="{FF2B5EF4-FFF2-40B4-BE49-F238E27FC236}">
              <a16:creationId xmlns:a16="http://schemas.microsoft.com/office/drawing/2014/main" id="{B1035627-F085-40BA-A308-20719E756F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43" name="CasellaDiTesto 11742">
          <a:extLst>
            <a:ext uri="{FF2B5EF4-FFF2-40B4-BE49-F238E27FC236}">
              <a16:creationId xmlns:a16="http://schemas.microsoft.com/office/drawing/2014/main" id="{6F3F861E-93AD-4D30-B07A-47AFB4EA75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44" name="CasellaDiTesto 11743">
          <a:extLst>
            <a:ext uri="{FF2B5EF4-FFF2-40B4-BE49-F238E27FC236}">
              <a16:creationId xmlns:a16="http://schemas.microsoft.com/office/drawing/2014/main" id="{0412F2A6-F77B-4B59-9BCD-EE1867F221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45" name="CasellaDiTesto 11744">
          <a:extLst>
            <a:ext uri="{FF2B5EF4-FFF2-40B4-BE49-F238E27FC236}">
              <a16:creationId xmlns:a16="http://schemas.microsoft.com/office/drawing/2014/main" id="{BA8DFFCC-2B32-4470-B35C-E73DBDB336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46" name="CasellaDiTesto 11745">
          <a:extLst>
            <a:ext uri="{FF2B5EF4-FFF2-40B4-BE49-F238E27FC236}">
              <a16:creationId xmlns:a16="http://schemas.microsoft.com/office/drawing/2014/main" id="{46730E4C-2F9B-4072-974A-55DEFDF1D7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47" name="CasellaDiTesto 11746">
          <a:extLst>
            <a:ext uri="{FF2B5EF4-FFF2-40B4-BE49-F238E27FC236}">
              <a16:creationId xmlns:a16="http://schemas.microsoft.com/office/drawing/2014/main" id="{6895E64B-8AD6-4C6C-AAC2-C025A9D634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48" name="CasellaDiTesto 11747">
          <a:extLst>
            <a:ext uri="{FF2B5EF4-FFF2-40B4-BE49-F238E27FC236}">
              <a16:creationId xmlns:a16="http://schemas.microsoft.com/office/drawing/2014/main" id="{19EFD3A8-95D0-4049-B249-BFD6AB427D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49" name="CasellaDiTesto 11748">
          <a:extLst>
            <a:ext uri="{FF2B5EF4-FFF2-40B4-BE49-F238E27FC236}">
              <a16:creationId xmlns:a16="http://schemas.microsoft.com/office/drawing/2014/main" id="{6A023FFB-7C6B-4667-815B-76E2C708F5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50" name="CasellaDiTesto 11749">
          <a:extLst>
            <a:ext uri="{FF2B5EF4-FFF2-40B4-BE49-F238E27FC236}">
              <a16:creationId xmlns:a16="http://schemas.microsoft.com/office/drawing/2014/main" id="{76D69E32-ED3B-4EF8-A76C-E26E62FCC3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51" name="CasellaDiTesto 11750">
          <a:extLst>
            <a:ext uri="{FF2B5EF4-FFF2-40B4-BE49-F238E27FC236}">
              <a16:creationId xmlns:a16="http://schemas.microsoft.com/office/drawing/2014/main" id="{181B1C47-C41D-40A8-9373-C1B5024321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52" name="CasellaDiTesto 11751">
          <a:extLst>
            <a:ext uri="{FF2B5EF4-FFF2-40B4-BE49-F238E27FC236}">
              <a16:creationId xmlns:a16="http://schemas.microsoft.com/office/drawing/2014/main" id="{2D14C505-1C0A-427C-9688-0F0226D41C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53" name="CasellaDiTesto 11752">
          <a:extLst>
            <a:ext uri="{FF2B5EF4-FFF2-40B4-BE49-F238E27FC236}">
              <a16:creationId xmlns:a16="http://schemas.microsoft.com/office/drawing/2014/main" id="{B2188A24-D55B-43AB-AB6C-93E21D013E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54" name="CasellaDiTesto 11753">
          <a:extLst>
            <a:ext uri="{FF2B5EF4-FFF2-40B4-BE49-F238E27FC236}">
              <a16:creationId xmlns:a16="http://schemas.microsoft.com/office/drawing/2014/main" id="{5D689E8C-8CDA-43D7-8F73-7AA1C5D871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55" name="CasellaDiTesto 11754">
          <a:extLst>
            <a:ext uri="{FF2B5EF4-FFF2-40B4-BE49-F238E27FC236}">
              <a16:creationId xmlns:a16="http://schemas.microsoft.com/office/drawing/2014/main" id="{4B7D1B19-5338-42B3-88F6-6B78715299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56" name="CasellaDiTesto 11755">
          <a:extLst>
            <a:ext uri="{FF2B5EF4-FFF2-40B4-BE49-F238E27FC236}">
              <a16:creationId xmlns:a16="http://schemas.microsoft.com/office/drawing/2014/main" id="{64747161-D903-4329-AE81-6C8D8AD603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57" name="CasellaDiTesto 11756">
          <a:extLst>
            <a:ext uri="{FF2B5EF4-FFF2-40B4-BE49-F238E27FC236}">
              <a16:creationId xmlns:a16="http://schemas.microsoft.com/office/drawing/2014/main" id="{2EA1D014-A02D-4A67-9D37-E41D5594FC5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58" name="CasellaDiTesto 11757">
          <a:extLst>
            <a:ext uri="{FF2B5EF4-FFF2-40B4-BE49-F238E27FC236}">
              <a16:creationId xmlns:a16="http://schemas.microsoft.com/office/drawing/2014/main" id="{E732EB11-781D-4E00-B4EF-C54EE6C793A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59" name="CasellaDiTesto 11758">
          <a:extLst>
            <a:ext uri="{FF2B5EF4-FFF2-40B4-BE49-F238E27FC236}">
              <a16:creationId xmlns:a16="http://schemas.microsoft.com/office/drawing/2014/main" id="{1F387776-D0BE-42BC-90FB-CE25CAB288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60" name="CasellaDiTesto 11759">
          <a:extLst>
            <a:ext uri="{FF2B5EF4-FFF2-40B4-BE49-F238E27FC236}">
              <a16:creationId xmlns:a16="http://schemas.microsoft.com/office/drawing/2014/main" id="{C703E954-C85F-49B4-8760-1380A93703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61" name="CasellaDiTesto 11760">
          <a:extLst>
            <a:ext uri="{FF2B5EF4-FFF2-40B4-BE49-F238E27FC236}">
              <a16:creationId xmlns:a16="http://schemas.microsoft.com/office/drawing/2014/main" id="{B7F4455A-99C6-4E22-96C1-EA0D8BB1DB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62" name="CasellaDiTesto 11761">
          <a:extLst>
            <a:ext uri="{FF2B5EF4-FFF2-40B4-BE49-F238E27FC236}">
              <a16:creationId xmlns:a16="http://schemas.microsoft.com/office/drawing/2014/main" id="{F68D76FA-7685-42E0-BA57-39C2D1E5D8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63" name="CasellaDiTesto 11762">
          <a:extLst>
            <a:ext uri="{FF2B5EF4-FFF2-40B4-BE49-F238E27FC236}">
              <a16:creationId xmlns:a16="http://schemas.microsoft.com/office/drawing/2014/main" id="{A2B5887C-C015-48EF-90A6-462EC00611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64" name="CasellaDiTesto 11763">
          <a:extLst>
            <a:ext uri="{FF2B5EF4-FFF2-40B4-BE49-F238E27FC236}">
              <a16:creationId xmlns:a16="http://schemas.microsoft.com/office/drawing/2014/main" id="{AD9F7855-471C-44B2-8E53-B5BCF7250E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65" name="CasellaDiTesto 11764">
          <a:extLst>
            <a:ext uri="{FF2B5EF4-FFF2-40B4-BE49-F238E27FC236}">
              <a16:creationId xmlns:a16="http://schemas.microsoft.com/office/drawing/2014/main" id="{C1815BCA-5669-432C-A404-81CEA77D2B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66" name="CasellaDiTesto 11765">
          <a:extLst>
            <a:ext uri="{FF2B5EF4-FFF2-40B4-BE49-F238E27FC236}">
              <a16:creationId xmlns:a16="http://schemas.microsoft.com/office/drawing/2014/main" id="{48AFBC59-FE53-476E-B087-843212C00C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67" name="CasellaDiTesto 11766">
          <a:extLst>
            <a:ext uri="{FF2B5EF4-FFF2-40B4-BE49-F238E27FC236}">
              <a16:creationId xmlns:a16="http://schemas.microsoft.com/office/drawing/2014/main" id="{92E26216-A68B-40B8-B36D-DECA3A0B0C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68" name="CasellaDiTesto 11767">
          <a:extLst>
            <a:ext uri="{FF2B5EF4-FFF2-40B4-BE49-F238E27FC236}">
              <a16:creationId xmlns:a16="http://schemas.microsoft.com/office/drawing/2014/main" id="{B4019D1D-3026-4CE3-BEC7-2CB0D4E5FE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69" name="CasellaDiTesto 11768">
          <a:extLst>
            <a:ext uri="{FF2B5EF4-FFF2-40B4-BE49-F238E27FC236}">
              <a16:creationId xmlns:a16="http://schemas.microsoft.com/office/drawing/2014/main" id="{BAA70502-4259-4587-8343-FBE1753363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70" name="CasellaDiTesto 11769">
          <a:extLst>
            <a:ext uri="{FF2B5EF4-FFF2-40B4-BE49-F238E27FC236}">
              <a16:creationId xmlns:a16="http://schemas.microsoft.com/office/drawing/2014/main" id="{8542BE01-3C72-49C3-A5D1-A57717D1A3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71" name="CasellaDiTesto 11770">
          <a:extLst>
            <a:ext uri="{FF2B5EF4-FFF2-40B4-BE49-F238E27FC236}">
              <a16:creationId xmlns:a16="http://schemas.microsoft.com/office/drawing/2014/main" id="{489EBBB5-BFD1-4545-96AA-13C92C64F2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72" name="CasellaDiTesto 11771">
          <a:extLst>
            <a:ext uri="{FF2B5EF4-FFF2-40B4-BE49-F238E27FC236}">
              <a16:creationId xmlns:a16="http://schemas.microsoft.com/office/drawing/2014/main" id="{1FB4597F-A566-4B2D-B6AE-62FB46FC584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73" name="CasellaDiTesto 11772">
          <a:extLst>
            <a:ext uri="{FF2B5EF4-FFF2-40B4-BE49-F238E27FC236}">
              <a16:creationId xmlns:a16="http://schemas.microsoft.com/office/drawing/2014/main" id="{165FA451-2076-4008-B5B8-BA87E349A38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774" name="CasellaDiTesto 11773">
          <a:extLst>
            <a:ext uri="{FF2B5EF4-FFF2-40B4-BE49-F238E27FC236}">
              <a16:creationId xmlns:a16="http://schemas.microsoft.com/office/drawing/2014/main" id="{BDB01010-907D-49EB-A545-409C26C5C6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775" name="CasellaDiTesto 11774">
          <a:extLst>
            <a:ext uri="{FF2B5EF4-FFF2-40B4-BE49-F238E27FC236}">
              <a16:creationId xmlns:a16="http://schemas.microsoft.com/office/drawing/2014/main" id="{99CE28EB-F435-4F62-B96C-5972217AAC9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776" name="CasellaDiTesto 11775">
          <a:extLst>
            <a:ext uri="{FF2B5EF4-FFF2-40B4-BE49-F238E27FC236}">
              <a16:creationId xmlns:a16="http://schemas.microsoft.com/office/drawing/2014/main" id="{DDEE8AC0-3E3A-49F1-98C6-E479A631925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777" name="CasellaDiTesto 11776">
          <a:extLst>
            <a:ext uri="{FF2B5EF4-FFF2-40B4-BE49-F238E27FC236}">
              <a16:creationId xmlns:a16="http://schemas.microsoft.com/office/drawing/2014/main" id="{BE0C4749-E625-40F8-B5B9-48124B1CE5E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778" name="CasellaDiTesto 11777">
          <a:extLst>
            <a:ext uri="{FF2B5EF4-FFF2-40B4-BE49-F238E27FC236}">
              <a16:creationId xmlns:a16="http://schemas.microsoft.com/office/drawing/2014/main" id="{138A2225-318A-4E7F-B6D9-3F1E3AF12B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779" name="CasellaDiTesto 11778">
          <a:extLst>
            <a:ext uri="{FF2B5EF4-FFF2-40B4-BE49-F238E27FC236}">
              <a16:creationId xmlns:a16="http://schemas.microsoft.com/office/drawing/2014/main" id="{11E7FE96-7DA2-4C9C-9211-E226007B67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80" name="CasellaDiTesto 11779">
          <a:extLst>
            <a:ext uri="{FF2B5EF4-FFF2-40B4-BE49-F238E27FC236}">
              <a16:creationId xmlns:a16="http://schemas.microsoft.com/office/drawing/2014/main" id="{C661D8CF-352B-41A2-B22F-F78CB9CD2F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81" name="CasellaDiTesto 11780">
          <a:extLst>
            <a:ext uri="{FF2B5EF4-FFF2-40B4-BE49-F238E27FC236}">
              <a16:creationId xmlns:a16="http://schemas.microsoft.com/office/drawing/2014/main" id="{63D30D56-3A1B-4A1C-AB78-82CB5D834E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82" name="CasellaDiTesto 11781">
          <a:extLst>
            <a:ext uri="{FF2B5EF4-FFF2-40B4-BE49-F238E27FC236}">
              <a16:creationId xmlns:a16="http://schemas.microsoft.com/office/drawing/2014/main" id="{262FA934-D0FA-4DD9-BF39-86276BD5A5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83" name="CasellaDiTesto 11782">
          <a:extLst>
            <a:ext uri="{FF2B5EF4-FFF2-40B4-BE49-F238E27FC236}">
              <a16:creationId xmlns:a16="http://schemas.microsoft.com/office/drawing/2014/main" id="{5E36FDE4-B836-4792-9206-787ADD084B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84" name="CasellaDiTesto 11783">
          <a:extLst>
            <a:ext uri="{FF2B5EF4-FFF2-40B4-BE49-F238E27FC236}">
              <a16:creationId xmlns:a16="http://schemas.microsoft.com/office/drawing/2014/main" id="{AA66EB8D-3E86-4F74-861F-5022DCFCAD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85" name="CasellaDiTesto 11784">
          <a:extLst>
            <a:ext uri="{FF2B5EF4-FFF2-40B4-BE49-F238E27FC236}">
              <a16:creationId xmlns:a16="http://schemas.microsoft.com/office/drawing/2014/main" id="{90EF9350-93DD-41D8-AD20-5BB80C01AD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86" name="CasellaDiTesto 11785">
          <a:extLst>
            <a:ext uri="{FF2B5EF4-FFF2-40B4-BE49-F238E27FC236}">
              <a16:creationId xmlns:a16="http://schemas.microsoft.com/office/drawing/2014/main" id="{3CEC13FF-8E3E-45AF-B1FB-B8380FF362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87" name="CasellaDiTesto 11786">
          <a:extLst>
            <a:ext uri="{FF2B5EF4-FFF2-40B4-BE49-F238E27FC236}">
              <a16:creationId xmlns:a16="http://schemas.microsoft.com/office/drawing/2014/main" id="{15B4D9FD-7F96-484F-BAD6-A144923BF8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88" name="CasellaDiTesto 11787">
          <a:extLst>
            <a:ext uri="{FF2B5EF4-FFF2-40B4-BE49-F238E27FC236}">
              <a16:creationId xmlns:a16="http://schemas.microsoft.com/office/drawing/2014/main" id="{5C1FDA5D-D5D4-44A8-B4F7-DEDC1F1D5D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89" name="CasellaDiTesto 11788">
          <a:extLst>
            <a:ext uri="{FF2B5EF4-FFF2-40B4-BE49-F238E27FC236}">
              <a16:creationId xmlns:a16="http://schemas.microsoft.com/office/drawing/2014/main" id="{4C008E62-A243-478B-B2FF-1F6F7F8C9F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90" name="CasellaDiTesto 11789">
          <a:extLst>
            <a:ext uri="{FF2B5EF4-FFF2-40B4-BE49-F238E27FC236}">
              <a16:creationId xmlns:a16="http://schemas.microsoft.com/office/drawing/2014/main" id="{45033B72-8055-48E2-BB41-39551C1449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791" name="CasellaDiTesto 11790">
          <a:extLst>
            <a:ext uri="{FF2B5EF4-FFF2-40B4-BE49-F238E27FC236}">
              <a16:creationId xmlns:a16="http://schemas.microsoft.com/office/drawing/2014/main" id="{121A2B23-ED4E-4B68-A4C7-0C9C6FF5AB8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92" name="CasellaDiTesto 11791">
          <a:extLst>
            <a:ext uri="{FF2B5EF4-FFF2-40B4-BE49-F238E27FC236}">
              <a16:creationId xmlns:a16="http://schemas.microsoft.com/office/drawing/2014/main" id="{8F54F304-B6A9-4AC9-BE64-B835B23B47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93" name="CasellaDiTesto 11792">
          <a:extLst>
            <a:ext uri="{FF2B5EF4-FFF2-40B4-BE49-F238E27FC236}">
              <a16:creationId xmlns:a16="http://schemas.microsoft.com/office/drawing/2014/main" id="{D1A8D3E2-ADCD-4765-B563-E450EFBC7AA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94" name="CasellaDiTesto 11793">
          <a:extLst>
            <a:ext uri="{FF2B5EF4-FFF2-40B4-BE49-F238E27FC236}">
              <a16:creationId xmlns:a16="http://schemas.microsoft.com/office/drawing/2014/main" id="{F165FDF3-8A35-4B3D-B502-47732D937F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795" name="CasellaDiTesto 11794">
          <a:extLst>
            <a:ext uri="{FF2B5EF4-FFF2-40B4-BE49-F238E27FC236}">
              <a16:creationId xmlns:a16="http://schemas.microsoft.com/office/drawing/2014/main" id="{E10514A1-A342-4267-85F1-C7FA636280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796" name="CasellaDiTesto 11795">
          <a:extLst>
            <a:ext uri="{FF2B5EF4-FFF2-40B4-BE49-F238E27FC236}">
              <a16:creationId xmlns:a16="http://schemas.microsoft.com/office/drawing/2014/main" id="{0D9132A7-B056-4BF7-AB2A-618E151A3CD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797" name="CasellaDiTesto 11796">
          <a:extLst>
            <a:ext uri="{FF2B5EF4-FFF2-40B4-BE49-F238E27FC236}">
              <a16:creationId xmlns:a16="http://schemas.microsoft.com/office/drawing/2014/main" id="{79AA8B50-D279-4CF1-9894-08FF51DDED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98" name="CasellaDiTesto 11797">
          <a:extLst>
            <a:ext uri="{FF2B5EF4-FFF2-40B4-BE49-F238E27FC236}">
              <a16:creationId xmlns:a16="http://schemas.microsoft.com/office/drawing/2014/main" id="{335E8010-2DEC-49D8-8EF6-336FF80210C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799" name="CasellaDiTesto 11798">
          <a:extLst>
            <a:ext uri="{FF2B5EF4-FFF2-40B4-BE49-F238E27FC236}">
              <a16:creationId xmlns:a16="http://schemas.microsoft.com/office/drawing/2014/main" id="{23E67A62-DD47-4792-8B41-18D09F6EDC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00" name="CasellaDiTesto 11799">
          <a:extLst>
            <a:ext uri="{FF2B5EF4-FFF2-40B4-BE49-F238E27FC236}">
              <a16:creationId xmlns:a16="http://schemas.microsoft.com/office/drawing/2014/main" id="{4F84D2A2-EBD1-4D85-9F69-74C6A09C9B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01" name="CasellaDiTesto 11800">
          <a:extLst>
            <a:ext uri="{FF2B5EF4-FFF2-40B4-BE49-F238E27FC236}">
              <a16:creationId xmlns:a16="http://schemas.microsoft.com/office/drawing/2014/main" id="{373BC244-8EAD-485C-A727-132BB6B170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02" name="CasellaDiTesto 11801">
          <a:extLst>
            <a:ext uri="{FF2B5EF4-FFF2-40B4-BE49-F238E27FC236}">
              <a16:creationId xmlns:a16="http://schemas.microsoft.com/office/drawing/2014/main" id="{1305CABF-CF3F-4D86-B5C9-8949122E79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03" name="CasellaDiTesto 11802">
          <a:extLst>
            <a:ext uri="{FF2B5EF4-FFF2-40B4-BE49-F238E27FC236}">
              <a16:creationId xmlns:a16="http://schemas.microsoft.com/office/drawing/2014/main" id="{B98588A0-6F77-4922-A867-E05D057F38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804" name="CasellaDiTesto 11803">
          <a:extLst>
            <a:ext uri="{FF2B5EF4-FFF2-40B4-BE49-F238E27FC236}">
              <a16:creationId xmlns:a16="http://schemas.microsoft.com/office/drawing/2014/main" id="{F8055B4D-E6C5-4EBD-9994-3A07F5D2DE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05" name="CasellaDiTesto 11804">
          <a:extLst>
            <a:ext uri="{FF2B5EF4-FFF2-40B4-BE49-F238E27FC236}">
              <a16:creationId xmlns:a16="http://schemas.microsoft.com/office/drawing/2014/main" id="{25131F8B-D143-4CEE-A437-3757711DE7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806" name="CasellaDiTesto 11805">
          <a:extLst>
            <a:ext uri="{FF2B5EF4-FFF2-40B4-BE49-F238E27FC236}">
              <a16:creationId xmlns:a16="http://schemas.microsoft.com/office/drawing/2014/main" id="{58CD61CC-B26C-443F-81EC-0D8951CACC9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07" name="CasellaDiTesto 11806">
          <a:extLst>
            <a:ext uri="{FF2B5EF4-FFF2-40B4-BE49-F238E27FC236}">
              <a16:creationId xmlns:a16="http://schemas.microsoft.com/office/drawing/2014/main" id="{84435584-12EA-4EF8-A56F-7CE223BB3F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808" name="CasellaDiTesto 11807">
          <a:extLst>
            <a:ext uri="{FF2B5EF4-FFF2-40B4-BE49-F238E27FC236}">
              <a16:creationId xmlns:a16="http://schemas.microsoft.com/office/drawing/2014/main" id="{FA941561-FCD7-48BC-AC68-95813627E0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09" name="CasellaDiTesto 11808">
          <a:extLst>
            <a:ext uri="{FF2B5EF4-FFF2-40B4-BE49-F238E27FC236}">
              <a16:creationId xmlns:a16="http://schemas.microsoft.com/office/drawing/2014/main" id="{BF5BE1D6-E9AB-4EAF-A8C2-EED385FFCB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10" name="CasellaDiTesto 11809">
          <a:extLst>
            <a:ext uri="{FF2B5EF4-FFF2-40B4-BE49-F238E27FC236}">
              <a16:creationId xmlns:a16="http://schemas.microsoft.com/office/drawing/2014/main" id="{70271DE5-370F-4BEE-B97B-324FC436DA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11" name="CasellaDiTesto 11810">
          <a:extLst>
            <a:ext uri="{FF2B5EF4-FFF2-40B4-BE49-F238E27FC236}">
              <a16:creationId xmlns:a16="http://schemas.microsoft.com/office/drawing/2014/main" id="{24B51A1B-A3CD-4E81-952A-1B99176A7E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12" name="CasellaDiTesto 11811">
          <a:extLst>
            <a:ext uri="{FF2B5EF4-FFF2-40B4-BE49-F238E27FC236}">
              <a16:creationId xmlns:a16="http://schemas.microsoft.com/office/drawing/2014/main" id="{C723FFB9-C7B7-4FCC-BC4B-6CDC717546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813" name="CasellaDiTesto 11812">
          <a:extLst>
            <a:ext uri="{FF2B5EF4-FFF2-40B4-BE49-F238E27FC236}">
              <a16:creationId xmlns:a16="http://schemas.microsoft.com/office/drawing/2014/main" id="{2A025218-E12C-4F07-B9EF-B17F6DFDB5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814" name="CasellaDiTesto 11813">
          <a:extLst>
            <a:ext uri="{FF2B5EF4-FFF2-40B4-BE49-F238E27FC236}">
              <a16:creationId xmlns:a16="http://schemas.microsoft.com/office/drawing/2014/main" id="{6B30BD01-2CBF-4452-BF49-48D8A0A4F0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815" name="CasellaDiTesto 11814">
          <a:extLst>
            <a:ext uri="{FF2B5EF4-FFF2-40B4-BE49-F238E27FC236}">
              <a16:creationId xmlns:a16="http://schemas.microsoft.com/office/drawing/2014/main" id="{B08C275A-0F6C-41AD-A68A-2AA1F25D65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816" name="CasellaDiTesto 11815">
          <a:extLst>
            <a:ext uri="{FF2B5EF4-FFF2-40B4-BE49-F238E27FC236}">
              <a16:creationId xmlns:a16="http://schemas.microsoft.com/office/drawing/2014/main" id="{408EFFAA-8EA5-45A2-AA60-7396FCDDFB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17" name="CasellaDiTesto 11816">
          <a:extLst>
            <a:ext uri="{FF2B5EF4-FFF2-40B4-BE49-F238E27FC236}">
              <a16:creationId xmlns:a16="http://schemas.microsoft.com/office/drawing/2014/main" id="{247BD4EB-2C82-4E77-BB87-2E069D7001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818" name="CasellaDiTesto 11817">
          <a:extLst>
            <a:ext uri="{FF2B5EF4-FFF2-40B4-BE49-F238E27FC236}">
              <a16:creationId xmlns:a16="http://schemas.microsoft.com/office/drawing/2014/main" id="{D3C1D926-185F-42EF-ABC6-589CDFFB00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19" name="CasellaDiTesto 11818">
          <a:extLst>
            <a:ext uri="{FF2B5EF4-FFF2-40B4-BE49-F238E27FC236}">
              <a16:creationId xmlns:a16="http://schemas.microsoft.com/office/drawing/2014/main" id="{285DAD34-FC95-4D54-AB07-94C7A89DB7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820" name="CasellaDiTesto 11819">
          <a:extLst>
            <a:ext uri="{FF2B5EF4-FFF2-40B4-BE49-F238E27FC236}">
              <a16:creationId xmlns:a16="http://schemas.microsoft.com/office/drawing/2014/main" id="{A751D21F-DDE1-438F-A0E2-3B91C33B44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21" name="CasellaDiTesto 11820">
          <a:extLst>
            <a:ext uri="{FF2B5EF4-FFF2-40B4-BE49-F238E27FC236}">
              <a16:creationId xmlns:a16="http://schemas.microsoft.com/office/drawing/2014/main" id="{E091244B-34E5-45E9-A699-9B8FED7FD5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22" name="CasellaDiTesto 11821">
          <a:extLst>
            <a:ext uri="{FF2B5EF4-FFF2-40B4-BE49-F238E27FC236}">
              <a16:creationId xmlns:a16="http://schemas.microsoft.com/office/drawing/2014/main" id="{6F660066-553A-472B-9F25-1D75B58E67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23" name="CasellaDiTesto 11822">
          <a:extLst>
            <a:ext uri="{FF2B5EF4-FFF2-40B4-BE49-F238E27FC236}">
              <a16:creationId xmlns:a16="http://schemas.microsoft.com/office/drawing/2014/main" id="{70E5A225-B856-4D6F-A32A-B5FB7CEDF7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24" name="CasellaDiTesto 11823">
          <a:extLst>
            <a:ext uri="{FF2B5EF4-FFF2-40B4-BE49-F238E27FC236}">
              <a16:creationId xmlns:a16="http://schemas.microsoft.com/office/drawing/2014/main" id="{35EC9944-C6AF-4DA7-AFD5-50982D01EB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25" name="CasellaDiTesto 11824">
          <a:extLst>
            <a:ext uri="{FF2B5EF4-FFF2-40B4-BE49-F238E27FC236}">
              <a16:creationId xmlns:a16="http://schemas.microsoft.com/office/drawing/2014/main" id="{778B90F6-D164-4243-A62A-9BFF248B36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26" name="CasellaDiTesto 11825">
          <a:extLst>
            <a:ext uri="{FF2B5EF4-FFF2-40B4-BE49-F238E27FC236}">
              <a16:creationId xmlns:a16="http://schemas.microsoft.com/office/drawing/2014/main" id="{8F954A55-86DD-444F-8BCA-8E48088785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27" name="CasellaDiTesto 11826">
          <a:extLst>
            <a:ext uri="{FF2B5EF4-FFF2-40B4-BE49-F238E27FC236}">
              <a16:creationId xmlns:a16="http://schemas.microsoft.com/office/drawing/2014/main" id="{61C11DB5-12FB-4E0E-85F7-23AF1562BD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28" name="CasellaDiTesto 11827">
          <a:extLst>
            <a:ext uri="{FF2B5EF4-FFF2-40B4-BE49-F238E27FC236}">
              <a16:creationId xmlns:a16="http://schemas.microsoft.com/office/drawing/2014/main" id="{9A868270-92BE-4B15-8FD5-03EED81032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29" name="CasellaDiTesto 11828">
          <a:extLst>
            <a:ext uri="{FF2B5EF4-FFF2-40B4-BE49-F238E27FC236}">
              <a16:creationId xmlns:a16="http://schemas.microsoft.com/office/drawing/2014/main" id="{14BB213C-506E-44E7-8B46-B73A603397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30" name="CasellaDiTesto 11829">
          <a:extLst>
            <a:ext uri="{FF2B5EF4-FFF2-40B4-BE49-F238E27FC236}">
              <a16:creationId xmlns:a16="http://schemas.microsoft.com/office/drawing/2014/main" id="{26AB804C-A686-4F7E-9EB2-088DCB28BE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31" name="CasellaDiTesto 11830">
          <a:extLst>
            <a:ext uri="{FF2B5EF4-FFF2-40B4-BE49-F238E27FC236}">
              <a16:creationId xmlns:a16="http://schemas.microsoft.com/office/drawing/2014/main" id="{3B343A6E-BACA-4C86-89BA-58584AFBAC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32" name="CasellaDiTesto 11831">
          <a:extLst>
            <a:ext uri="{FF2B5EF4-FFF2-40B4-BE49-F238E27FC236}">
              <a16:creationId xmlns:a16="http://schemas.microsoft.com/office/drawing/2014/main" id="{EDD542B5-2538-4496-B16D-E63DF26B5C1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33" name="CasellaDiTesto 11832">
          <a:extLst>
            <a:ext uri="{FF2B5EF4-FFF2-40B4-BE49-F238E27FC236}">
              <a16:creationId xmlns:a16="http://schemas.microsoft.com/office/drawing/2014/main" id="{976FA16F-C435-4D32-AB5A-096A6E2FC86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34" name="CasellaDiTesto 11833">
          <a:extLst>
            <a:ext uri="{FF2B5EF4-FFF2-40B4-BE49-F238E27FC236}">
              <a16:creationId xmlns:a16="http://schemas.microsoft.com/office/drawing/2014/main" id="{663FDE79-F0A7-4CDE-8708-3C09FCA6E6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35" name="CasellaDiTesto 11834">
          <a:extLst>
            <a:ext uri="{FF2B5EF4-FFF2-40B4-BE49-F238E27FC236}">
              <a16:creationId xmlns:a16="http://schemas.microsoft.com/office/drawing/2014/main" id="{AB410607-CDAB-414B-8636-A178E71B3FC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36" name="CasellaDiTesto 11835">
          <a:extLst>
            <a:ext uri="{FF2B5EF4-FFF2-40B4-BE49-F238E27FC236}">
              <a16:creationId xmlns:a16="http://schemas.microsoft.com/office/drawing/2014/main" id="{7E2AB53E-257C-4714-AAAB-DE76702E4F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37" name="CasellaDiTesto 11836">
          <a:extLst>
            <a:ext uri="{FF2B5EF4-FFF2-40B4-BE49-F238E27FC236}">
              <a16:creationId xmlns:a16="http://schemas.microsoft.com/office/drawing/2014/main" id="{0F51E1B7-F749-4E43-8209-703CE0CB08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38" name="CasellaDiTesto 11837">
          <a:extLst>
            <a:ext uri="{FF2B5EF4-FFF2-40B4-BE49-F238E27FC236}">
              <a16:creationId xmlns:a16="http://schemas.microsoft.com/office/drawing/2014/main" id="{7C1C16D9-04B3-4A21-8CF8-4A3C11BC8C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39" name="CasellaDiTesto 11838">
          <a:extLst>
            <a:ext uri="{FF2B5EF4-FFF2-40B4-BE49-F238E27FC236}">
              <a16:creationId xmlns:a16="http://schemas.microsoft.com/office/drawing/2014/main" id="{0DDC9F2A-39F2-4512-9E62-4FB99BB8BC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40" name="CasellaDiTesto 11839">
          <a:extLst>
            <a:ext uri="{FF2B5EF4-FFF2-40B4-BE49-F238E27FC236}">
              <a16:creationId xmlns:a16="http://schemas.microsoft.com/office/drawing/2014/main" id="{2E03993F-478C-42CF-825E-4BABCB8C0B0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41" name="CasellaDiTesto 11840">
          <a:extLst>
            <a:ext uri="{FF2B5EF4-FFF2-40B4-BE49-F238E27FC236}">
              <a16:creationId xmlns:a16="http://schemas.microsoft.com/office/drawing/2014/main" id="{DC7BE972-1FA9-4620-B1A8-5C282BEB2C4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42" name="CasellaDiTesto 11841">
          <a:extLst>
            <a:ext uri="{FF2B5EF4-FFF2-40B4-BE49-F238E27FC236}">
              <a16:creationId xmlns:a16="http://schemas.microsoft.com/office/drawing/2014/main" id="{F9E3235F-60C6-4245-9B6B-78ABFC8772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843" name="CasellaDiTesto 11842">
          <a:extLst>
            <a:ext uri="{FF2B5EF4-FFF2-40B4-BE49-F238E27FC236}">
              <a16:creationId xmlns:a16="http://schemas.microsoft.com/office/drawing/2014/main" id="{313C5D67-DCC7-4F17-A60D-E5B2D8F247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844" name="CasellaDiTesto 11843">
          <a:extLst>
            <a:ext uri="{FF2B5EF4-FFF2-40B4-BE49-F238E27FC236}">
              <a16:creationId xmlns:a16="http://schemas.microsoft.com/office/drawing/2014/main" id="{AA69A720-6E4F-4E64-9BEB-7D6C557395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845" name="CasellaDiTesto 11844">
          <a:extLst>
            <a:ext uri="{FF2B5EF4-FFF2-40B4-BE49-F238E27FC236}">
              <a16:creationId xmlns:a16="http://schemas.microsoft.com/office/drawing/2014/main" id="{48B63172-2D13-47E1-9722-66E2E25E6C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46" name="CasellaDiTesto 11845">
          <a:extLst>
            <a:ext uri="{FF2B5EF4-FFF2-40B4-BE49-F238E27FC236}">
              <a16:creationId xmlns:a16="http://schemas.microsoft.com/office/drawing/2014/main" id="{E8A80606-034E-4307-B93C-4021A87423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47" name="CasellaDiTesto 11846">
          <a:extLst>
            <a:ext uri="{FF2B5EF4-FFF2-40B4-BE49-F238E27FC236}">
              <a16:creationId xmlns:a16="http://schemas.microsoft.com/office/drawing/2014/main" id="{F0F3A7ED-B0EB-4787-BF57-20EA2DB7F0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48" name="CasellaDiTesto 11847">
          <a:extLst>
            <a:ext uri="{FF2B5EF4-FFF2-40B4-BE49-F238E27FC236}">
              <a16:creationId xmlns:a16="http://schemas.microsoft.com/office/drawing/2014/main" id="{319ADFD0-72EB-4DAD-8645-E22F6B79D8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49" name="CasellaDiTesto 11848">
          <a:extLst>
            <a:ext uri="{FF2B5EF4-FFF2-40B4-BE49-F238E27FC236}">
              <a16:creationId xmlns:a16="http://schemas.microsoft.com/office/drawing/2014/main" id="{13DFDE84-0EC6-48BB-93CB-481C414F05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50" name="CasellaDiTesto 11849">
          <a:extLst>
            <a:ext uri="{FF2B5EF4-FFF2-40B4-BE49-F238E27FC236}">
              <a16:creationId xmlns:a16="http://schemas.microsoft.com/office/drawing/2014/main" id="{43F7C157-12B2-4617-97F1-1CFFDBBB22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51" name="CasellaDiTesto 11850">
          <a:extLst>
            <a:ext uri="{FF2B5EF4-FFF2-40B4-BE49-F238E27FC236}">
              <a16:creationId xmlns:a16="http://schemas.microsoft.com/office/drawing/2014/main" id="{556B210F-C32C-49AB-AABB-A496AED3F2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52" name="CasellaDiTesto 11851">
          <a:extLst>
            <a:ext uri="{FF2B5EF4-FFF2-40B4-BE49-F238E27FC236}">
              <a16:creationId xmlns:a16="http://schemas.microsoft.com/office/drawing/2014/main" id="{C95CAD4C-47AA-4732-A83D-5F42DF93BD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53" name="CasellaDiTesto 11852">
          <a:extLst>
            <a:ext uri="{FF2B5EF4-FFF2-40B4-BE49-F238E27FC236}">
              <a16:creationId xmlns:a16="http://schemas.microsoft.com/office/drawing/2014/main" id="{39B842AA-119B-414F-9F9D-20001A3840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54" name="CasellaDiTesto 11853">
          <a:extLst>
            <a:ext uri="{FF2B5EF4-FFF2-40B4-BE49-F238E27FC236}">
              <a16:creationId xmlns:a16="http://schemas.microsoft.com/office/drawing/2014/main" id="{58D6FCDF-AD8E-4CB7-A306-E98E9DB766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55" name="CasellaDiTesto 11854">
          <a:extLst>
            <a:ext uri="{FF2B5EF4-FFF2-40B4-BE49-F238E27FC236}">
              <a16:creationId xmlns:a16="http://schemas.microsoft.com/office/drawing/2014/main" id="{DD126957-F3EF-46C2-953D-E168FAB9AB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56" name="CasellaDiTesto 11855">
          <a:extLst>
            <a:ext uri="{FF2B5EF4-FFF2-40B4-BE49-F238E27FC236}">
              <a16:creationId xmlns:a16="http://schemas.microsoft.com/office/drawing/2014/main" id="{266994A6-8554-4236-A963-3D32DF0027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57" name="CasellaDiTesto 11856">
          <a:extLst>
            <a:ext uri="{FF2B5EF4-FFF2-40B4-BE49-F238E27FC236}">
              <a16:creationId xmlns:a16="http://schemas.microsoft.com/office/drawing/2014/main" id="{0D93BD34-CE7E-49AB-B2BA-17F7394033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858" name="CasellaDiTesto 11857">
          <a:extLst>
            <a:ext uri="{FF2B5EF4-FFF2-40B4-BE49-F238E27FC236}">
              <a16:creationId xmlns:a16="http://schemas.microsoft.com/office/drawing/2014/main" id="{20369CF6-3036-4D8E-9CBC-A53931544C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859" name="CasellaDiTesto 11858">
          <a:extLst>
            <a:ext uri="{FF2B5EF4-FFF2-40B4-BE49-F238E27FC236}">
              <a16:creationId xmlns:a16="http://schemas.microsoft.com/office/drawing/2014/main" id="{CF08C925-76F2-4E73-8D92-843B44F87A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860" name="CasellaDiTesto 11859">
          <a:extLst>
            <a:ext uri="{FF2B5EF4-FFF2-40B4-BE49-F238E27FC236}">
              <a16:creationId xmlns:a16="http://schemas.microsoft.com/office/drawing/2014/main" id="{C98BE938-CDCF-42FA-A265-2283E3472F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861" name="CasellaDiTesto 11860">
          <a:extLst>
            <a:ext uri="{FF2B5EF4-FFF2-40B4-BE49-F238E27FC236}">
              <a16:creationId xmlns:a16="http://schemas.microsoft.com/office/drawing/2014/main" id="{12D5EB67-8BC1-4BB1-B6FE-9D67AE916C0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862" name="CasellaDiTesto 11861">
          <a:extLst>
            <a:ext uri="{FF2B5EF4-FFF2-40B4-BE49-F238E27FC236}">
              <a16:creationId xmlns:a16="http://schemas.microsoft.com/office/drawing/2014/main" id="{7E897CD0-61BB-4341-913E-A4ADFDF2EE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863" name="CasellaDiTesto 11862">
          <a:extLst>
            <a:ext uri="{FF2B5EF4-FFF2-40B4-BE49-F238E27FC236}">
              <a16:creationId xmlns:a16="http://schemas.microsoft.com/office/drawing/2014/main" id="{BDA946E9-66D7-46CA-BB4C-7252B8DB7A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64" name="CasellaDiTesto 11863">
          <a:extLst>
            <a:ext uri="{FF2B5EF4-FFF2-40B4-BE49-F238E27FC236}">
              <a16:creationId xmlns:a16="http://schemas.microsoft.com/office/drawing/2014/main" id="{11DF05CF-2AB9-48CB-83E7-B6FD159719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65" name="CasellaDiTesto 11864">
          <a:extLst>
            <a:ext uri="{FF2B5EF4-FFF2-40B4-BE49-F238E27FC236}">
              <a16:creationId xmlns:a16="http://schemas.microsoft.com/office/drawing/2014/main" id="{93E76C10-DF03-4C75-9F8D-797DE1D68E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66" name="CasellaDiTesto 11865">
          <a:extLst>
            <a:ext uri="{FF2B5EF4-FFF2-40B4-BE49-F238E27FC236}">
              <a16:creationId xmlns:a16="http://schemas.microsoft.com/office/drawing/2014/main" id="{A171CA0B-85E4-421F-9E4D-3BE54BF4EB1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67" name="CasellaDiTesto 11866">
          <a:extLst>
            <a:ext uri="{FF2B5EF4-FFF2-40B4-BE49-F238E27FC236}">
              <a16:creationId xmlns:a16="http://schemas.microsoft.com/office/drawing/2014/main" id="{D100D2D8-8BFA-45E7-AE85-2126938411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68" name="CasellaDiTesto 11867">
          <a:extLst>
            <a:ext uri="{FF2B5EF4-FFF2-40B4-BE49-F238E27FC236}">
              <a16:creationId xmlns:a16="http://schemas.microsoft.com/office/drawing/2014/main" id="{F00E11D8-E8B0-4AD3-8A93-965610803D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69" name="CasellaDiTesto 11868">
          <a:extLst>
            <a:ext uri="{FF2B5EF4-FFF2-40B4-BE49-F238E27FC236}">
              <a16:creationId xmlns:a16="http://schemas.microsoft.com/office/drawing/2014/main" id="{FE5A7464-15E0-4CC2-AE7D-0E31F696D1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70" name="CasellaDiTesto 11869">
          <a:extLst>
            <a:ext uri="{FF2B5EF4-FFF2-40B4-BE49-F238E27FC236}">
              <a16:creationId xmlns:a16="http://schemas.microsoft.com/office/drawing/2014/main" id="{349B82D9-DDB1-4C69-B65D-2D74CBD407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71" name="CasellaDiTesto 11870">
          <a:extLst>
            <a:ext uri="{FF2B5EF4-FFF2-40B4-BE49-F238E27FC236}">
              <a16:creationId xmlns:a16="http://schemas.microsoft.com/office/drawing/2014/main" id="{95B6BBE5-6226-484A-8A0D-2A4C511FA7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72" name="CasellaDiTesto 11871">
          <a:extLst>
            <a:ext uri="{FF2B5EF4-FFF2-40B4-BE49-F238E27FC236}">
              <a16:creationId xmlns:a16="http://schemas.microsoft.com/office/drawing/2014/main" id="{74956639-8F4A-402B-B9C1-6049150A32F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73" name="CasellaDiTesto 11872">
          <a:extLst>
            <a:ext uri="{FF2B5EF4-FFF2-40B4-BE49-F238E27FC236}">
              <a16:creationId xmlns:a16="http://schemas.microsoft.com/office/drawing/2014/main" id="{7C72C2CD-65D2-48D3-894D-14942C4691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74" name="CasellaDiTesto 11873">
          <a:extLst>
            <a:ext uri="{FF2B5EF4-FFF2-40B4-BE49-F238E27FC236}">
              <a16:creationId xmlns:a16="http://schemas.microsoft.com/office/drawing/2014/main" id="{DCCED8B6-36C2-456C-8C87-4EB67358E7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875" name="CasellaDiTesto 11874">
          <a:extLst>
            <a:ext uri="{FF2B5EF4-FFF2-40B4-BE49-F238E27FC236}">
              <a16:creationId xmlns:a16="http://schemas.microsoft.com/office/drawing/2014/main" id="{62BC3723-D2C2-4837-9DD5-2525F3841D4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76" name="CasellaDiTesto 11875">
          <a:extLst>
            <a:ext uri="{FF2B5EF4-FFF2-40B4-BE49-F238E27FC236}">
              <a16:creationId xmlns:a16="http://schemas.microsoft.com/office/drawing/2014/main" id="{AE0F0AAC-73A0-4D5F-BDFD-0058449D2A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77" name="CasellaDiTesto 11876">
          <a:extLst>
            <a:ext uri="{FF2B5EF4-FFF2-40B4-BE49-F238E27FC236}">
              <a16:creationId xmlns:a16="http://schemas.microsoft.com/office/drawing/2014/main" id="{937D2B83-BF11-4492-82C5-7105D84265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78" name="CasellaDiTesto 11877">
          <a:extLst>
            <a:ext uri="{FF2B5EF4-FFF2-40B4-BE49-F238E27FC236}">
              <a16:creationId xmlns:a16="http://schemas.microsoft.com/office/drawing/2014/main" id="{47394DB2-CAF3-41CC-8113-7476A748CEC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879" name="CasellaDiTesto 11878">
          <a:extLst>
            <a:ext uri="{FF2B5EF4-FFF2-40B4-BE49-F238E27FC236}">
              <a16:creationId xmlns:a16="http://schemas.microsoft.com/office/drawing/2014/main" id="{2CE06256-7F24-4F3A-B4D7-D3571465B75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880" name="CasellaDiTesto 11879">
          <a:extLst>
            <a:ext uri="{FF2B5EF4-FFF2-40B4-BE49-F238E27FC236}">
              <a16:creationId xmlns:a16="http://schemas.microsoft.com/office/drawing/2014/main" id="{7733FF75-2CB9-4988-BCFA-22B8149FEB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881" name="CasellaDiTesto 11880">
          <a:extLst>
            <a:ext uri="{FF2B5EF4-FFF2-40B4-BE49-F238E27FC236}">
              <a16:creationId xmlns:a16="http://schemas.microsoft.com/office/drawing/2014/main" id="{2A39C689-0FC1-4BDF-9B4D-857F18C117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82" name="CasellaDiTesto 11881">
          <a:extLst>
            <a:ext uri="{FF2B5EF4-FFF2-40B4-BE49-F238E27FC236}">
              <a16:creationId xmlns:a16="http://schemas.microsoft.com/office/drawing/2014/main" id="{BF2EEB25-1078-4A99-9D3D-3B9C980AC1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83" name="CasellaDiTesto 11882">
          <a:extLst>
            <a:ext uri="{FF2B5EF4-FFF2-40B4-BE49-F238E27FC236}">
              <a16:creationId xmlns:a16="http://schemas.microsoft.com/office/drawing/2014/main" id="{2C91FA78-664F-4B03-A0FD-E157603266D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84" name="CasellaDiTesto 11883">
          <a:extLst>
            <a:ext uri="{FF2B5EF4-FFF2-40B4-BE49-F238E27FC236}">
              <a16:creationId xmlns:a16="http://schemas.microsoft.com/office/drawing/2014/main" id="{4B07412E-C00E-41D2-8961-74CCCDE4B2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85" name="CasellaDiTesto 11884">
          <a:extLst>
            <a:ext uri="{FF2B5EF4-FFF2-40B4-BE49-F238E27FC236}">
              <a16:creationId xmlns:a16="http://schemas.microsoft.com/office/drawing/2014/main" id="{E25B6CEC-7DC7-4475-ACA9-FB4B8725E5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86" name="CasellaDiTesto 11885">
          <a:extLst>
            <a:ext uri="{FF2B5EF4-FFF2-40B4-BE49-F238E27FC236}">
              <a16:creationId xmlns:a16="http://schemas.microsoft.com/office/drawing/2014/main" id="{31E13AEC-A7BC-46CC-9887-6D7D4A8261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887" name="CasellaDiTesto 11886">
          <a:extLst>
            <a:ext uri="{FF2B5EF4-FFF2-40B4-BE49-F238E27FC236}">
              <a16:creationId xmlns:a16="http://schemas.microsoft.com/office/drawing/2014/main" id="{CD6D0E34-35DD-4645-8AB7-4D69ACAF31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888" name="CasellaDiTesto 11887">
          <a:extLst>
            <a:ext uri="{FF2B5EF4-FFF2-40B4-BE49-F238E27FC236}">
              <a16:creationId xmlns:a16="http://schemas.microsoft.com/office/drawing/2014/main" id="{2895CE88-AC35-4FBC-AE29-F7A9404177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89" name="CasellaDiTesto 11888">
          <a:extLst>
            <a:ext uri="{FF2B5EF4-FFF2-40B4-BE49-F238E27FC236}">
              <a16:creationId xmlns:a16="http://schemas.microsoft.com/office/drawing/2014/main" id="{30E5502E-60FB-415B-BF23-E7902D6B3D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890" name="CasellaDiTesto 11889">
          <a:extLst>
            <a:ext uri="{FF2B5EF4-FFF2-40B4-BE49-F238E27FC236}">
              <a16:creationId xmlns:a16="http://schemas.microsoft.com/office/drawing/2014/main" id="{F20A838E-DBA2-4932-9DAA-B119F8C3099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91" name="CasellaDiTesto 11890">
          <a:extLst>
            <a:ext uri="{FF2B5EF4-FFF2-40B4-BE49-F238E27FC236}">
              <a16:creationId xmlns:a16="http://schemas.microsoft.com/office/drawing/2014/main" id="{C2FB3909-2597-4093-96D2-526DFB64A7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892" name="CasellaDiTesto 11891">
          <a:extLst>
            <a:ext uri="{FF2B5EF4-FFF2-40B4-BE49-F238E27FC236}">
              <a16:creationId xmlns:a16="http://schemas.microsoft.com/office/drawing/2014/main" id="{86D6BF31-27C5-4062-B4FC-07F982EA1D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93" name="CasellaDiTesto 11892">
          <a:extLst>
            <a:ext uri="{FF2B5EF4-FFF2-40B4-BE49-F238E27FC236}">
              <a16:creationId xmlns:a16="http://schemas.microsoft.com/office/drawing/2014/main" id="{1CCCC94E-6687-40E0-B462-989EFD76BF6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94" name="CasellaDiTesto 11893">
          <a:extLst>
            <a:ext uri="{FF2B5EF4-FFF2-40B4-BE49-F238E27FC236}">
              <a16:creationId xmlns:a16="http://schemas.microsoft.com/office/drawing/2014/main" id="{1912BD13-94F3-481E-ADD2-DCB06B558F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95" name="CasellaDiTesto 11894">
          <a:extLst>
            <a:ext uri="{FF2B5EF4-FFF2-40B4-BE49-F238E27FC236}">
              <a16:creationId xmlns:a16="http://schemas.microsoft.com/office/drawing/2014/main" id="{9A28CB06-0059-4784-AB5B-55FB3D6958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896" name="CasellaDiTesto 11895">
          <a:extLst>
            <a:ext uri="{FF2B5EF4-FFF2-40B4-BE49-F238E27FC236}">
              <a16:creationId xmlns:a16="http://schemas.microsoft.com/office/drawing/2014/main" id="{637C9E22-137B-4434-BE2C-B6AA37E7A3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897" name="CasellaDiTesto 11896">
          <a:extLst>
            <a:ext uri="{FF2B5EF4-FFF2-40B4-BE49-F238E27FC236}">
              <a16:creationId xmlns:a16="http://schemas.microsoft.com/office/drawing/2014/main" id="{378CB44B-1BDD-4D22-B59E-9C118D80A3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898" name="CasellaDiTesto 11897">
          <a:extLst>
            <a:ext uri="{FF2B5EF4-FFF2-40B4-BE49-F238E27FC236}">
              <a16:creationId xmlns:a16="http://schemas.microsoft.com/office/drawing/2014/main" id="{9E9943E5-220A-4707-B6AC-112F59DE727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899" name="CasellaDiTesto 11898">
          <a:extLst>
            <a:ext uri="{FF2B5EF4-FFF2-40B4-BE49-F238E27FC236}">
              <a16:creationId xmlns:a16="http://schemas.microsoft.com/office/drawing/2014/main" id="{F5B78B0B-0856-4254-99BD-E220B6E636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900" name="CasellaDiTesto 11899">
          <a:extLst>
            <a:ext uri="{FF2B5EF4-FFF2-40B4-BE49-F238E27FC236}">
              <a16:creationId xmlns:a16="http://schemas.microsoft.com/office/drawing/2014/main" id="{40642EF7-493E-4DE7-9C23-FB726F71E1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01" name="CasellaDiTesto 11900">
          <a:extLst>
            <a:ext uri="{FF2B5EF4-FFF2-40B4-BE49-F238E27FC236}">
              <a16:creationId xmlns:a16="http://schemas.microsoft.com/office/drawing/2014/main" id="{7A07F84D-1386-4AF4-8AFB-8F7D774C38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902" name="CasellaDiTesto 11901">
          <a:extLst>
            <a:ext uri="{FF2B5EF4-FFF2-40B4-BE49-F238E27FC236}">
              <a16:creationId xmlns:a16="http://schemas.microsoft.com/office/drawing/2014/main" id="{E10B8030-2ED3-4F26-9199-38EF5FA2A4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03" name="CasellaDiTesto 11902">
          <a:extLst>
            <a:ext uri="{FF2B5EF4-FFF2-40B4-BE49-F238E27FC236}">
              <a16:creationId xmlns:a16="http://schemas.microsoft.com/office/drawing/2014/main" id="{FDDE7635-33DE-486A-8720-E6A7F5E9B2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904" name="CasellaDiTesto 11903">
          <a:extLst>
            <a:ext uri="{FF2B5EF4-FFF2-40B4-BE49-F238E27FC236}">
              <a16:creationId xmlns:a16="http://schemas.microsoft.com/office/drawing/2014/main" id="{864B2D73-1EB6-4EFC-8833-A505665BB2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05" name="CasellaDiTesto 11904">
          <a:extLst>
            <a:ext uri="{FF2B5EF4-FFF2-40B4-BE49-F238E27FC236}">
              <a16:creationId xmlns:a16="http://schemas.microsoft.com/office/drawing/2014/main" id="{6D190567-2C1C-47A7-80BA-B1C3D4FA45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06" name="CasellaDiTesto 11905">
          <a:extLst>
            <a:ext uri="{FF2B5EF4-FFF2-40B4-BE49-F238E27FC236}">
              <a16:creationId xmlns:a16="http://schemas.microsoft.com/office/drawing/2014/main" id="{F37C585E-5E4A-4322-993B-7296DBCE8EA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07" name="CasellaDiTesto 11906">
          <a:extLst>
            <a:ext uri="{FF2B5EF4-FFF2-40B4-BE49-F238E27FC236}">
              <a16:creationId xmlns:a16="http://schemas.microsoft.com/office/drawing/2014/main" id="{4D3C7729-73DA-4BBB-9530-82667985B5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08" name="CasellaDiTesto 11907">
          <a:extLst>
            <a:ext uri="{FF2B5EF4-FFF2-40B4-BE49-F238E27FC236}">
              <a16:creationId xmlns:a16="http://schemas.microsoft.com/office/drawing/2014/main" id="{76017563-DEAA-407B-83B3-4059E560B2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09" name="CasellaDiTesto 11908">
          <a:extLst>
            <a:ext uri="{FF2B5EF4-FFF2-40B4-BE49-F238E27FC236}">
              <a16:creationId xmlns:a16="http://schemas.microsoft.com/office/drawing/2014/main" id="{DBF590EF-0296-4F98-B3E3-8403182EF7F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10" name="CasellaDiTesto 11909">
          <a:extLst>
            <a:ext uri="{FF2B5EF4-FFF2-40B4-BE49-F238E27FC236}">
              <a16:creationId xmlns:a16="http://schemas.microsoft.com/office/drawing/2014/main" id="{BB34E1B9-5F14-46F8-846C-B15AC0A2F5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11" name="CasellaDiTesto 11910">
          <a:extLst>
            <a:ext uri="{FF2B5EF4-FFF2-40B4-BE49-F238E27FC236}">
              <a16:creationId xmlns:a16="http://schemas.microsoft.com/office/drawing/2014/main" id="{42419B43-BE75-41B7-8718-17A919BBEEA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12" name="CasellaDiTesto 11911">
          <a:extLst>
            <a:ext uri="{FF2B5EF4-FFF2-40B4-BE49-F238E27FC236}">
              <a16:creationId xmlns:a16="http://schemas.microsoft.com/office/drawing/2014/main" id="{8804D904-9C2A-4CD3-92B7-C4C2FDE439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13" name="CasellaDiTesto 11912">
          <a:extLst>
            <a:ext uri="{FF2B5EF4-FFF2-40B4-BE49-F238E27FC236}">
              <a16:creationId xmlns:a16="http://schemas.microsoft.com/office/drawing/2014/main" id="{ECB6AE96-428C-4614-845D-22228640F0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14" name="CasellaDiTesto 11913">
          <a:extLst>
            <a:ext uri="{FF2B5EF4-FFF2-40B4-BE49-F238E27FC236}">
              <a16:creationId xmlns:a16="http://schemas.microsoft.com/office/drawing/2014/main" id="{783A8800-899C-45FF-9027-DECC296D77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15" name="CasellaDiTesto 11914">
          <a:extLst>
            <a:ext uri="{FF2B5EF4-FFF2-40B4-BE49-F238E27FC236}">
              <a16:creationId xmlns:a16="http://schemas.microsoft.com/office/drawing/2014/main" id="{F767D2FD-42BE-402A-B5A7-91F92D00A3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16" name="CasellaDiTesto 11915">
          <a:extLst>
            <a:ext uri="{FF2B5EF4-FFF2-40B4-BE49-F238E27FC236}">
              <a16:creationId xmlns:a16="http://schemas.microsoft.com/office/drawing/2014/main" id="{1F607307-1805-4B26-B5CB-5FC99AA01D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17" name="CasellaDiTesto 11916">
          <a:extLst>
            <a:ext uri="{FF2B5EF4-FFF2-40B4-BE49-F238E27FC236}">
              <a16:creationId xmlns:a16="http://schemas.microsoft.com/office/drawing/2014/main" id="{040A314B-50E8-4384-AF8E-768F9FCA2F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918" name="CasellaDiTesto 11917">
          <a:extLst>
            <a:ext uri="{FF2B5EF4-FFF2-40B4-BE49-F238E27FC236}">
              <a16:creationId xmlns:a16="http://schemas.microsoft.com/office/drawing/2014/main" id="{091F509A-6987-4F01-A494-D2A8F2E6C2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919" name="CasellaDiTesto 11918">
          <a:extLst>
            <a:ext uri="{FF2B5EF4-FFF2-40B4-BE49-F238E27FC236}">
              <a16:creationId xmlns:a16="http://schemas.microsoft.com/office/drawing/2014/main" id="{A7015A5D-505E-492C-ABAC-BA0556A2E5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920" name="CasellaDiTesto 11919">
          <a:extLst>
            <a:ext uri="{FF2B5EF4-FFF2-40B4-BE49-F238E27FC236}">
              <a16:creationId xmlns:a16="http://schemas.microsoft.com/office/drawing/2014/main" id="{C1C4F825-9C71-4E6F-9733-77122F2B51F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921" name="CasellaDiTesto 11920">
          <a:extLst>
            <a:ext uri="{FF2B5EF4-FFF2-40B4-BE49-F238E27FC236}">
              <a16:creationId xmlns:a16="http://schemas.microsoft.com/office/drawing/2014/main" id="{64858411-0A92-47D2-872A-0880A703ED2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922" name="CasellaDiTesto 11921">
          <a:extLst>
            <a:ext uri="{FF2B5EF4-FFF2-40B4-BE49-F238E27FC236}">
              <a16:creationId xmlns:a16="http://schemas.microsoft.com/office/drawing/2014/main" id="{DB8DDCD0-836A-4005-98C7-1FA4623A565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923" name="CasellaDiTesto 11922">
          <a:extLst>
            <a:ext uri="{FF2B5EF4-FFF2-40B4-BE49-F238E27FC236}">
              <a16:creationId xmlns:a16="http://schemas.microsoft.com/office/drawing/2014/main" id="{2B779122-F463-4F9D-87FC-4C52E4AD32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24" name="CasellaDiTesto 11923">
          <a:extLst>
            <a:ext uri="{FF2B5EF4-FFF2-40B4-BE49-F238E27FC236}">
              <a16:creationId xmlns:a16="http://schemas.microsoft.com/office/drawing/2014/main" id="{27C0A36D-2BB1-433A-866C-DF5C64A6E4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25" name="CasellaDiTesto 11924">
          <a:extLst>
            <a:ext uri="{FF2B5EF4-FFF2-40B4-BE49-F238E27FC236}">
              <a16:creationId xmlns:a16="http://schemas.microsoft.com/office/drawing/2014/main" id="{3C35B9E0-B357-4FFE-9915-852A5999786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26" name="CasellaDiTesto 11925">
          <a:extLst>
            <a:ext uri="{FF2B5EF4-FFF2-40B4-BE49-F238E27FC236}">
              <a16:creationId xmlns:a16="http://schemas.microsoft.com/office/drawing/2014/main" id="{73E11886-39FC-4881-B735-64782BBBCA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27" name="CasellaDiTesto 11926">
          <a:extLst>
            <a:ext uri="{FF2B5EF4-FFF2-40B4-BE49-F238E27FC236}">
              <a16:creationId xmlns:a16="http://schemas.microsoft.com/office/drawing/2014/main" id="{81F2A46F-E753-4C0E-8BA0-0268144CFE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28" name="CasellaDiTesto 11927">
          <a:extLst>
            <a:ext uri="{FF2B5EF4-FFF2-40B4-BE49-F238E27FC236}">
              <a16:creationId xmlns:a16="http://schemas.microsoft.com/office/drawing/2014/main" id="{573E61C1-2DC4-4FD3-869D-929E66D867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29" name="CasellaDiTesto 11928">
          <a:extLst>
            <a:ext uri="{FF2B5EF4-FFF2-40B4-BE49-F238E27FC236}">
              <a16:creationId xmlns:a16="http://schemas.microsoft.com/office/drawing/2014/main" id="{4398A762-7796-4E38-8689-2A47AA1943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30" name="CasellaDiTesto 11929">
          <a:extLst>
            <a:ext uri="{FF2B5EF4-FFF2-40B4-BE49-F238E27FC236}">
              <a16:creationId xmlns:a16="http://schemas.microsoft.com/office/drawing/2014/main" id="{A882178E-6333-47DC-9724-58E33158007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31" name="CasellaDiTesto 11930">
          <a:extLst>
            <a:ext uri="{FF2B5EF4-FFF2-40B4-BE49-F238E27FC236}">
              <a16:creationId xmlns:a16="http://schemas.microsoft.com/office/drawing/2014/main" id="{7F73A1BA-FDB9-44BC-991A-1C70E1AF00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32" name="CasellaDiTesto 11931">
          <a:extLst>
            <a:ext uri="{FF2B5EF4-FFF2-40B4-BE49-F238E27FC236}">
              <a16:creationId xmlns:a16="http://schemas.microsoft.com/office/drawing/2014/main" id="{940F1777-CEDF-4515-8C99-D6C2A52141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33" name="CasellaDiTesto 11932">
          <a:extLst>
            <a:ext uri="{FF2B5EF4-FFF2-40B4-BE49-F238E27FC236}">
              <a16:creationId xmlns:a16="http://schemas.microsoft.com/office/drawing/2014/main" id="{DA9A7810-C6B4-4114-8BC4-26F559A3E7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34" name="CasellaDiTesto 11933">
          <a:extLst>
            <a:ext uri="{FF2B5EF4-FFF2-40B4-BE49-F238E27FC236}">
              <a16:creationId xmlns:a16="http://schemas.microsoft.com/office/drawing/2014/main" id="{60CFA961-D23B-4F02-8903-E20BBC3B99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35" name="CasellaDiTesto 11934">
          <a:extLst>
            <a:ext uri="{FF2B5EF4-FFF2-40B4-BE49-F238E27FC236}">
              <a16:creationId xmlns:a16="http://schemas.microsoft.com/office/drawing/2014/main" id="{DE1CADB1-F7E2-47AF-8BBF-6FD9CF1061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36" name="CasellaDiTesto 11935">
          <a:extLst>
            <a:ext uri="{FF2B5EF4-FFF2-40B4-BE49-F238E27FC236}">
              <a16:creationId xmlns:a16="http://schemas.microsoft.com/office/drawing/2014/main" id="{AE87B9B3-F080-4EC3-AEF1-98F854C3DC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37" name="CasellaDiTesto 11936">
          <a:extLst>
            <a:ext uri="{FF2B5EF4-FFF2-40B4-BE49-F238E27FC236}">
              <a16:creationId xmlns:a16="http://schemas.microsoft.com/office/drawing/2014/main" id="{F26D66FB-A232-4BB0-8F65-C2B1B984C1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38" name="CasellaDiTesto 11937">
          <a:extLst>
            <a:ext uri="{FF2B5EF4-FFF2-40B4-BE49-F238E27FC236}">
              <a16:creationId xmlns:a16="http://schemas.microsoft.com/office/drawing/2014/main" id="{35AA87FC-CCDC-4531-80DB-F5F56A71FA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939" name="CasellaDiTesto 11938">
          <a:extLst>
            <a:ext uri="{FF2B5EF4-FFF2-40B4-BE49-F238E27FC236}">
              <a16:creationId xmlns:a16="http://schemas.microsoft.com/office/drawing/2014/main" id="{305D5F91-6AF7-4456-952A-4BE6DF2ACB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940" name="CasellaDiTesto 11939">
          <a:extLst>
            <a:ext uri="{FF2B5EF4-FFF2-40B4-BE49-F238E27FC236}">
              <a16:creationId xmlns:a16="http://schemas.microsoft.com/office/drawing/2014/main" id="{1B47C217-9168-4101-AC53-23CDCC74DA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1941" name="CasellaDiTesto 11940">
          <a:extLst>
            <a:ext uri="{FF2B5EF4-FFF2-40B4-BE49-F238E27FC236}">
              <a16:creationId xmlns:a16="http://schemas.microsoft.com/office/drawing/2014/main" id="{B7441D45-A117-45F5-8ABA-350E2B441F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42" name="CasellaDiTesto 11941">
          <a:extLst>
            <a:ext uri="{FF2B5EF4-FFF2-40B4-BE49-F238E27FC236}">
              <a16:creationId xmlns:a16="http://schemas.microsoft.com/office/drawing/2014/main" id="{0CFE5CF8-CBD2-4E1B-B71B-DBE6B6BECD9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43" name="CasellaDiTesto 11942">
          <a:extLst>
            <a:ext uri="{FF2B5EF4-FFF2-40B4-BE49-F238E27FC236}">
              <a16:creationId xmlns:a16="http://schemas.microsoft.com/office/drawing/2014/main" id="{0AC7EA1E-7CA9-44D1-8EF1-AB49974AE2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44" name="CasellaDiTesto 11943">
          <a:extLst>
            <a:ext uri="{FF2B5EF4-FFF2-40B4-BE49-F238E27FC236}">
              <a16:creationId xmlns:a16="http://schemas.microsoft.com/office/drawing/2014/main" id="{E49869C7-16DA-4B0B-A56D-882274C58E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45" name="CasellaDiTesto 11944">
          <a:extLst>
            <a:ext uri="{FF2B5EF4-FFF2-40B4-BE49-F238E27FC236}">
              <a16:creationId xmlns:a16="http://schemas.microsoft.com/office/drawing/2014/main" id="{BD61F3E5-B444-4626-BC3C-7579B28BE7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46" name="CasellaDiTesto 11945">
          <a:extLst>
            <a:ext uri="{FF2B5EF4-FFF2-40B4-BE49-F238E27FC236}">
              <a16:creationId xmlns:a16="http://schemas.microsoft.com/office/drawing/2014/main" id="{2E546798-8A92-4EE5-AC70-753A96F0B57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47" name="CasellaDiTesto 11946">
          <a:extLst>
            <a:ext uri="{FF2B5EF4-FFF2-40B4-BE49-F238E27FC236}">
              <a16:creationId xmlns:a16="http://schemas.microsoft.com/office/drawing/2014/main" id="{490050A8-ADB4-48AD-BFA2-D67259A95E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948" name="CasellaDiTesto 11947">
          <a:extLst>
            <a:ext uri="{FF2B5EF4-FFF2-40B4-BE49-F238E27FC236}">
              <a16:creationId xmlns:a16="http://schemas.microsoft.com/office/drawing/2014/main" id="{68D7B082-0984-4F47-84BC-C60D2D3243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949" name="CasellaDiTesto 11948">
          <a:extLst>
            <a:ext uri="{FF2B5EF4-FFF2-40B4-BE49-F238E27FC236}">
              <a16:creationId xmlns:a16="http://schemas.microsoft.com/office/drawing/2014/main" id="{2A3A1F5A-7286-46E0-A4E1-B8B26D41CD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950" name="CasellaDiTesto 11949">
          <a:extLst>
            <a:ext uri="{FF2B5EF4-FFF2-40B4-BE49-F238E27FC236}">
              <a16:creationId xmlns:a16="http://schemas.microsoft.com/office/drawing/2014/main" id="{DC71F9AD-3C36-42B2-B8E1-E9BF86FFECF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951" name="CasellaDiTesto 11950">
          <a:extLst>
            <a:ext uri="{FF2B5EF4-FFF2-40B4-BE49-F238E27FC236}">
              <a16:creationId xmlns:a16="http://schemas.microsoft.com/office/drawing/2014/main" id="{29EE6EA6-4071-4399-BDF5-E3B5DE9574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1952" name="CasellaDiTesto 11951">
          <a:extLst>
            <a:ext uri="{FF2B5EF4-FFF2-40B4-BE49-F238E27FC236}">
              <a16:creationId xmlns:a16="http://schemas.microsoft.com/office/drawing/2014/main" id="{716E0E19-5B69-487B-8E9F-1B50C343688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953" name="CasellaDiTesto 11952">
          <a:extLst>
            <a:ext uri="{FF2B5EF4-FFF2-40B4-BE49-F238E27FC236}">
              <a16:creationId xmlns:a16="http://schemas.microsoft.com/office/drawing/2014/main" id="{BBBD3942-548A-4832-A45B-EA074894690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954" name="CasellaDiTesto 11953">
          <a:extLst>
            <a:ext uri="{FF2B5EF4-FFF2-40B4-BE49-F238E27FC236}">
              <a16:creationId xmlns:a16="http://schemas.microsoft.com/office/drawing/2014/main" id="{E114142B-E318-4CCD-9070-DEC1ED8D07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955" name="CasellaDiTesto 11954">
          <a:extLst>
            <a:ext uri="{FF2B5EF4-FFF2-40B4-BE49-F238E27FC236}">
              <a16:creationId xmlns:a16="http://schemas.microsoft.com/office/drawing/2014/main" id="{4CE1D174-1751-462D-AD31-3B8D3D34AD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1956" name="CasellaDiTesto 11955">
          <a:extLst>
            <a:ext uri="{FF2B5EF4-FFF2-40B4-BE49-F238E27FC236}">
              <a16:creationId xmlns:a16="http://schemas.microsoft.com/office/drawing/2014/main" id="{414A80EC-75EB-4C27-88E3-7A0D00AD6B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957" name="CasellaDiTesto 11956">
          <a:extLst>
            <a:ext uri="{FF2B5EF4-FFF2-40B4-BE49-F238E27FC236}">
              <a16:creationId xmlns:a16="http://schemas.microsoft.com/office/drawing/2014/main" id="{59F12156-6AA1-4BF8-8378-E617F9D57A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958" name="CasellaDiTesto 11957">
          <a:extLst>
            <a:ext uri="{FF2B5EF4-FFF2-40B4-BE49-F238E27FC236}">
              <a16:creationId xmlns:a16="http://schemas.microsoft.com/office/drawing/2014/main" id="{6A13ACC9-EF9E-4F47-B188-99396B9712E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959" name="CasellaDiTesto 11958">
          <a:extLst>
            <a:ext uri="{FF2B5EF4-FFF2-40B4-BE49-F238E27FC236}">
              <a16:creationId xmlns:a16="http://schemas.microsoft.com/office/drawing/2014/main" id="{78C1D9AC-B4C9-40CC-86D9-650350ACA9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960" name="CasellaDiTesto 11959">
          <a:extLst>
            <a:ext uri="{FF2B5EF4-FFF2-40B4-BE49-F238E27FC236}">
              <a16:creationId xmlns:a16="http://schemas.microsoft.com/office/drawing/2014/main" id="{643D111D-F2F4-4CFA-926F-682EFB8229E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61" name="CasellaDiTesto 11960">
          <a:extLst>
            <a:ext uri="{FF2B5EF4-FFF2-40B4-BE49-F238E27FC236}">
              <a16:creationId xmlns:a16="http://schemas.microsoft.com/office/drawing/2014/main" id="{CB82C115-8AB8-4571-8A7C-00F2179F9F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962" name="CasellaDiTesto 11961">
          <a:extLst>
            <a:ext uri="{FF2B5EF4-FFF2-40B4-BE49-F238E27FC236}">
              <a16:creationId xmlns:a16="http://schemas.microsoft.com/office/drawing/2014/main" id="{15CDB5B2-3F87-4DB3-B47F-6D623BA188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63" name="CasellaDiTesto 11962">
          <a:extLst>
            <a:ext uri="{FF2B5EF4-FFF2-40B4-BE49-F238E27FC236}">
              <a16:creationId xmlns:a16="http://schemas.microsoft.com/office/drawing/2014/main" id="{2F99F16E-D914-479D-B878-5EB5C75FC06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1964" name="CasellaDiTesto 11963">
          <a:extLst>
            <a:ext uri="{FF2B5EF4-FFF2-40B4-BE49-F238E27FC236}">
              <a16:creationId xmlns:a16="http://schemas.microsoft.com/office/drawing/2014/main" id="{751C4A2C-5383-4CAC-B01C-A6A152DE6A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65" name="CasellaDiTesto 11964">
          <a:extLst>
            <a:ext uri="{FF2B5EF4-FFF2-40B4-BE49-F238E27FC236}">
              <a16:creationId xmlns:a16="http://schemas.microsoft.com/office/drawing/2014/main" id="{44EEE06F-D5E0-4F5F-A399-F542C28A919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66" name="CasellaDiTesto 11965">
          <a:extLst>
            <a:ext uri="{FF2B5EF4-FFF2-40B4-BE49-F238E27FC236}">
              <a16:creationId xmlns:a16="http://schemas.microsoft.com/office/drawing/2014/main" id="{7A12A616-261B-47B9-B8D3-CC52F2625E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67" name="CasellaDiTesto 11966">
          <a:extLst>
            <a:ext uri="{FF2B5EF4-FFF2-40B4-BE49-F238E27FC236}">
              <a16:creationId xmlns:a16="http://schemas.microsoft.com/office/drawing/2014/main" id="{17A55598-6ECA-4387-8A2F-48E52FAA00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68" name="CasellaDiTesto 11967">
          <a:extLst>
            <a:ext uri="{FF2B5EF4-FFF2-40B4-BE49-F238E27FC236}">
              <a16:creationId xmlns:a16="http://schemas.microsoft.com/office/drawing/2014/main" id="{9B657807-B530-4E7E-966C-B377AD9251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69" name="CasellaDiTesto 11968">
          <a:extLst>
            <a:ext uri="{FF2B5EF4-FFF2-40B4-BE49-F238E27FC236}">
              <a16:creationId xmlns:a16="http://schemas.microsoft.com/office/drawing/2014/main" id="{8C8B548C-817F-4B59-A2DA-85DD859E48C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70" name="CasellaDiTesto 11969">
          <a:extLst>
            <a:ext uri="{FF2B5EF4-FFF2-40B4-BE49-F238E27FC236}">
              <a16:creationId xmlns:a16="http://schemas.microsoft.com/office/drawing/2014/main" id="{E078E411-2EFB-46D2-B606-E4C007D828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71" name="CasellaDiTesto 11970">
          <a:extLst>
            <a:ext uri="{FF2B5EF4-FFF2-40B4-BE49-F238E27FC236}">
              <a16:creationId xmlns:a16="http://schemas.microsoft.com/office/drawing/2014/main" id="{A17A04D6-6648-4312-899B-FA402E9586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72" name="CasellaDiTesto 11971">
          <a:extLst>
            <a:ext uri="{FF2B5EF4-FFF2-40B4-BE49-F238E27FC236}">
              <a16:creationId xmlns:a16="http://schemas.microsoft.com/office/drawing/2014/main" id="{75D38941-9409-46DC-9E92-CCDD754BFA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73" name="CasellaDiTesto 11972">
          <a:extLst>
            <a:ext uri="{FF2B5EF4-FFF2-40B4-BE49-F238E27FC236}">
              <a16:creationId xmlns:a16="http://schemas.microsoft.com/office/drawing/2014/main" id="{1E6DC3F0-9B12-4EBD-BD4A-D49ACC578D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74" name="CasellaDiTesto 11973">
          <a:extLst>
            <a:ext uri="{FF2B5EF4-FFF2-40B4-BE49-F238E27FC236}">
              <a16:creationId xmlns:a16="http://schemas.microsoft.com/office/drawing/2014/main" id="{80EFC319-38DB-46D0-BAA0-725DFF451F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75" name="CasellaDiTesto 11974">
          <a:extLst>
            <a:ext uri="{FF2B5EF4-FFF2-40B4-BE49-F238E27FC236}">
              <a16:creationId xmlns:a16="http://schemas.microsoft.com/office/drawing/2014/main" id="{FDCA1AF0-6DE8-42C3-A0FD-02896C48BE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1976" name="CasellaDiTesto 11975">
          <a:extLst>
            <a:ext uri="{FF2B5EF4-FFF2-40B4-BE49-F238E27FC236}">
              <a16:creationId xmlns:a16="http://schemas.microsoft.com/office/drawing/2014/main" id="{CE0913BD-94BD-46D6-81F4-BE9B1DA217E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77" name="CasellaDiTesto 11976">
          <a:extLst>
            <a:ext uri="{FF2B5EF4-FFF2-40B4-BE49-F238E27FC236}">
              <a16:creationId xmlns:a16="http://schemas.microsoft.com/office/drawing/2014/main" id="{4DDF7FA8-E478-425A-8C8C-55D92B471B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78" name="CasellaDiTesto 11977">
          <a:extLst>
            <a:ext uri="{FF2B5EF4-FFF2-40B4-BE49-F238E27FC236}">
              <a16:creationId xmlns:a16="http://schemas.microsoft.com/office/drawing/2014/main" id="{89FF8BEC-AB5C-47F4-AAED-D46B35CBA76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79" name="CasellaDiTesto 11978">
          <a:extLst>
            <a:ext uri="{FF2B5EF4-FFF2-40B4-BE49-F238E27FC236}">
              <a16:creationId xmlns:a16="http://schemas.microsoft.com/office/drawing/2014/main" id="{9AA4AE62-CC28-4D29-8C2C-5F5C0ABAAF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1980" name="CasellaDiTesto 11979">
          <a:extLst>
            <a:ext uri="{FF2B5EF4-FFF2-40B4-BE49-F238E27FC236}">
              <a16:creationId xmlns:a16="http://schemas.microsoft.com/office/drawing/2014/main" id="{778B61E2-F32F-4CB8-8FC0-697C346024A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981" name="CasellaDiTesto 11980">
          <a:extLst>
            <a:ext uri="{FF2B5EF4-FFF2-40B4-BE49-F238E27FC236}">
              <a16:creationId xmlns:a16="http://schemas.microsoft.com/office/drawing/2014/main" id="{A85771B1-D66B-480E-BB58-861889CF0C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982" name="CasellaDiTesto 11981">
          <a:extLst>
            <a:ext uri="{FF2B5EF4-FFF2-40B4-BE49-F238E27FC236}">
              <a16:creationId xmlns:a16="http://schemas.microsoft.com/office/drawing/2014/main" id="{1DA737FE-E055-4AAB-A72A-5D6753370D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1983" name="CasellaDiTesto 11982">
          <a:extLst>
            <a:ext uri="{FF2B5EF4-FFF2-40B4-BE49-F238E27FC236}">
              <a16:creationId xmlns:a16="http://schemas.microsoft.com/office/drawing/2014/main" id="{6F600CC3-D072-48AC-B67C-F0FF7D10CE8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84" name="CasellaDiTesto 11983">
          <a:extLst>
            <a:ext uri="{FF2B5EF4-FFF2-40B4-BE49-F238E27FC236}">
              <a16:creationId xmlns:a16="http://schemas.microsoft.com/office/drawing/2014/main" id="{73E4691E-1F90-493D-9A1E-E4DFDB7B4F1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85" name="CasellaDiTesto 11984">
          <a:extLst>
            <a:ext uri="{FF2B5EF4-FFF2-40B4-BE49-F238E27FC236}">
              <a16:creationId xmlns:a16="http://schemas.microsoft.com/office/drawing/2014/main" id="{4C5561C8-409E-4203-94BF-FB9D2AD65BC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86" name="CasellaDiTesto 11985">
          <a:extLst>
            <a:ext uri="{FF2B5EF4-FFF2-40B4-BE49-F238E27FC236}">
              <a16:creationId xmlns:a16="http://schemas.microsoft.com/office/drawing/2014/main" id="{74382ADF-1AA3-407D-B890-A75DD5683D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87" name="CasellaDiTesto 11986">
          <a:extLst>
            <a:ext uri="{FF2B5EF4-FFF2-40B4-BE49-F238E27FC236}">
              <a16:creationId xmlns:a16="http://schemas.microsoft.com/office/drawing/2014/main" id="{9B1D89D7-D9E9-4FB3-AD62-FE963E4664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88" name="CasellaDiTesto 11987">
          <a:extLst>
            <a:ext uri="{FF2B5EF4-FFF2-40B4-BE49-F238E27FC236}">
              <a16:creationId xmlns:a16="http://schemas.microsoft.com/office/drawing/2014/main" id="{F493DF70-201B-45EC-8487-9D342798E5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89" name="CasellaDiTesto 11988">
          <a:extLst>
            <a:ext uri="{FF2B5EF4-FFF2-40B4-BE49-F238E27FC236}">
              <a16:creationId xmlns:a16="http://schemas.microsoft.com/office/drawing/2014/main" id="{762451EE-DB8E-41C2-830C-2372C96E49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1990" name="CasellaDiTesto 11989">
          <a:extLst>
            <a:ext uri="{FF2B5EF4-FFF2-40B4-BE49-F238E27FC236}">
              <a16:creationId xmlns:a16="http://schemas.microsoft.com/office/drawing/2014/main" id="{00F5573C-9799-4A4E-9EFF-2353428912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1991" name="CasellaDiTesto 11990">
          <a:extLst>
            <a:ext uri="{FF2B5EF4-FFF2-40B4-BE49-F238E27FC236}">
              <a16:creationId xmlns:a16="http://schemas.microsoft.com/office/drawing/2014/main" id="{12A05DD0-C7D9-4F7F-A675-096CA05320E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1992" name="CasellaDiTesto 11991">
          <a:extLst>
            <a:ext uri="{FF2B5EF4-FFF2-40B4-BE49-F238E27FC236}">
              <a16:creationId xmlns:a16="http://schemas.microsoft.com/office/drawing/2014/main" id="{4B8BC2C4-033D-4E4C-BE53-B86BCB31E5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93" name="CasellaDiTesto 11992">
          <a:extLst>
            <a:ext uri="{FF2B5EF4-FFF2-40B4-BE49-F238E27FC236}">
              <a16:creationId xmlns:a16="http://schemas.microsoft.com/office/drawing/2014/main" id="{D3E2B0B7-2475-4B9D-8A8A-222AB5D19A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94" name="CasellaDiTesto 11993">
          <a:extLst>
            <a:ext uri="{FF2B5EF4-FFF2-40B4-BE49-F238E27FC236}">
              <a16:creationId xmlns:a16="http://schemas.microsoft.com/office/drawing/2014/main" id="{C99E2975-AA33-4CD1-9DB1-9B6640BEBF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95" name="CasellaDiTesto 11994">
          <a:extLst>
            <a:ext uri="{FF2B5EF4-FFF2-40B4-BE49-F238E27FC236}">
              <a16:creationId xmlns:a16="http://schemas.microsoft.com/office/drawing/2014/main" id="{BB8F6463-26D4-40E4-8449-789E645ED9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96" name="CasellaDiTesto 11995">
          <a:extLst>
            <a:ext uri="{FF2B5EF4-FFF2-40B4-BE49-F238E27FC236}">
              <a16:creationId xmlns:a16="http://schemas.microsoft.com/office/drawing/2014/main" id="{A346AEDD-C809-44AA-8B7C-97FA6492BA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97" name="CasellaDiTesto 11996">
          <a:extLst>
            <a:ext uri="{FF2B5EF4-FFF2-40B4-BE49-F238E27FC236}">
              <a16:creationId xmlns:a16="http://schemas.microsoft.com/office/drawing/2014/main" id="{ED2998A1-F6B0-4076-884C-448312C2D4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1998" name="CasellaDiTesto 11997">
          <a:extLst>
            <a:ext uri="{FF2B5EF4-FFF2-40B4-BE49-F238E27FC236}">
              <a16:creationId xmlns:a16="http://schemas.microsoft.com/office/drawing/2014/main" id="{36080ED6-AEB4-4A64-84BC-57B5F8D0DF2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1999" name="CasellaDiTesto 11998">
          <a:extLst>
            <a:ext uri="{FF2B5EF4-FFF2-40B4-BE49-F238E27FC236}">
              <a16:creationId xmlns:a16="http://schemas.microsoft.com/office/drawing/2014/main" id="{20159D86-E932-4146-B2C1-4642BB2477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00" name="CasellaDiTesto 11999">
          <a:extLst>
            <a:ext uri="{FF2B5EF4-FFF2-40B4-BE49-F238E27FC236}">
              <a16:creationId xmlns:a16="http://schemas.microsoft.com/office/drawing/2014/main" id="{27E99465-1F65-491C-BAF5-E4CB2710E2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01" name="CasellaDiTesto 12000">
          <a:extLst>
            <a:ext uri="{FF2B5EF4-FFF2-40B4-BE49-F238E27FC236}">
              <a16:creationId xmlns:a16="http://schemas.microsoft.com/office/drawing/2014/main" id="{4A7046FF-FCD4-40EF-A24E-4D881280659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02" name="CasellaDiTesto 12001">
          <a:extLst>
            <a:ext uri="{FF2B5EF4-FFF2-40B4-BE49-F238E27FC236}">
              <a16:creationId xmlns:a16="http://schemas.microsoft.com/office/drawing/2014/main" id="{04FDD952-D3D3-4160-9B34-4B38699E79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03" name="CasellaDiTesto 12002">
          <a:extLst>
            <a:ext uri="{FF2B5EF4-FFF2-40B4-BE49-F238E27FC236}">
              <a16:creationId xmlns:a16="http://schemas.microsoft.com/office/drawing/2014/main" id="{2A32A2FE-7AE4-4AF2-895B-908D9D646E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04" name="CasellaDiTesto 12003">
          <a:extLst>
            <a:ext uri="{FF2B5EF4-FFF2-40B4-BE49-F238E27FC236}">
              <a16:creationId xmlns:a16="http://schemas.microsoft.com/office/drawing/2014/main" id="{C45789FE-5210-4497-8F72-B851A78825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05" name="CasellaDiTesto 12004">
          <a:extLst>
            <a:ext uri="{FF2B5EF4-FFF2-40B4-BE49-F238E27FC236}">
              <a16:creationId xmlns:a16="http://schemas.microsoft.com/office/drawing/2014/main" id="{1202DFC9-CB77-4F40-AB3A-F473E2C949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06" name="CasellaDiTesto 12005">
          <a:extLst>
            <a:ext uri="{FF2B5EF4-FFF2-40B4-BE49-F238E27FC236}">
              <a16:creationId xmlns:a16="http://schemas.microsoft.com/office/drawing/2014/main" id="{523BAAB4-C6DC-4057-B9A4-F13866AF03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07" name="CasellaDiTesto 12006">
          <a:extLst>
            <a:ext uri="{FF2B5EF4-FFF2-40B4-BE49-F238E27FC236}">
              <a16:creationId xmlns:a16="http://schemas.microsoft.com/office/drawing/2014/main" id="{FFF329B2-A40E-4D6E-9F34-41214CABB16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08" name="CasellaDiTesto 12007">
          <a:extLst>
            <a:ext uri="{FF2B5EF4-FFF2-40B4-BE49-F238E27FC236}">
              <a16:creationId xmlns:a16="http://schemas.microsoft.com/office/drawing/2014/main" id="{664F1D6E-A8EE-466D-A086-9F7F0BE7DF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09" name="CasellaDiTesto 12008">
          <a:extLst>
            <a:ext uri="{FF2B5EF4-FFF2-40B4-BE49-F238E27FC236}">
              <a16:creationId xmlns:a16="http://schemas.microsoft.com/office/drawing/2014/main" id="{1763DA5F-B9D5-4299-BBF4-A7BDC459DB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10" name="CasellaDiTesto 12009">
          <a:extLst>
            <a:ext uri="{FF2B5EF4-FFF2-40B4-BE49-F238E27FC236}">
              <a16:creationId xmlns:a16="http://schemas.microsoft.com/office/drawing/2014/main" id="{6CE6E869-668F-445F-9DA2-79D8B97EBD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11" name="CasellaDiTesto 12010">
          <a:extLst>
            <a:ext uri="{FF2B5EF4-FFF2-40B4-BE49-F238E27FC236}">
              <a16:creationId xmlns:a16="http://schemas.microsoft.com/office/drawing/2014/main" id="{B9CED092-984B-49C7-B58B-925F8B3123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12" name="CasellaDiTesto 12011">
          <a:extLst>
            <a:ext uri="{FF2B5EF4-FFF2-40B4-BE49-F238E27FC236}">
              <a16:creationId xmlns:a16="http://schemas.microsoft.com/office/drawing/2014/main" id="{8B836C91-F549-46E4-9C6E-5E230D1D86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13" name="CasellaDiTesto 12012">
          <a:extLst>
            <a:ext uri="{FF2B5EF4-FFF2-40B4-BE49-F238E27FC236}">
              <a16:creationId xmlns:a16="http://schemas.microsoft.com/office/drawing/2014/main" id="{40C2E43B-7B81-49F6-8862-01476FFC6C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14" name="CasellaDiTesto 12013">
          <a:extLst>
            <a:ext uri="{FF2B5EF4-FFF2-40B4-BE49-F238E27FC236}">
              <a16:creationId xmlns:a16="http://schemas.microsoft.com/office/drawing/2014/main" id="{FBCFB22A-FD4F-4243-B731-3BBB92E3B10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15" name="CasellaDiTesto 12014">
          <a:extLst>
            <a:ext uri="{FF2B5EF4-FFF2-40B4-BE49-F238E27FC236}">
              <a16:creationId xmlns:a16="http://schemas.microsoft.com/office/drawing/2014/main" id="{768EDCD9-6102-485E-B04C-CA259849A4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16" name="CasellaDiTesto 12015">
          <a:extLst>
            <a:ext uri="{FF2B5EF4-FFF2-40B4-BE49-F238E27FC236}">
              <a16:creationId xmlns:a16="http://schemas.microsoft.com/office/drawing/2014/main" id="{9B072E2A-B1EB-4EDE-8060-9853DC5FBC3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17" name="CasellaDiTesto 12016">
          <a:extLst>
            <a:ext uri="{FF2B5EF4-FFF2-40B4-BE49-F238E27FC236}">
              <a16:creationId xmlns:a16="http://schemas.microsoft.com/office/drawing/2014/main" id="{30656616-7E8E-415A-BEBC-47427C3CCB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18" name="CasellaDiTesto 12017">
          <a:extLst>
            <a:ext uri="{FF2B5EF4-FFF2-40B4-BE49-F238E27FC236}">
              <a16:creationId xmlns:a16="http://schemas.microsoft.com/office/drawing/2014/main" id="{42CD06FC-DFE5-4367-8141-9C19262497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19" name="CasellaDiTesto 12018">
          <a:extLst>
            <a:ext uri="{FF2B5EF4-FFF2-40B4-BE49-F238E27FC236}">
              <a16:creationId xmlns:a16="http://schemas.microsoft.com/office/drawing/2014/main" id="{1B8A10A7-E3AD-45E5-99AA-6CDBAB7182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20" name="CasellaDiTesto 12019">
          <a:extLst>
            <a:ext uri="{FF2B5EF4-FFF2-40B4-BE49-F238E27FC236}">
              <a16:creationId xmlns:a16="http://schemas.microsoft.com/office/drawing/2014/main" id="{396F020F-76E9-48FD-AAAF-3470581B0F4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21" name="CasellaDiTesto 12020">
          <a:extLst>
            <a:ext uri="{FF2B5EF4-FFF2-40B4-BE49-F238E27FC236}">
              <a16:creationId xmlns:a16="http://schemas.microsoft.com/office/drawing/2014/main" id="{471CC3B3-1CE8-46F3-A722-05B71503D7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22" name="CasellaDiTesto 12021">
          <a:extLst>
            <a:ext uri="{FF2B5EF4-FFF2-40B4-BE49-F238E27FC236}">
              <a16:creationId xmlns:a16="http://schemas.microsoft.com/office/drawing/2014/main" id="{E6B22BB8-5C8D-4B6F-B47B-DA384722D9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023" name="CasellaDiTesto 12022">
          <a:extLst>
            <a:ext uri="{FF2B5EF4-FFF2-40B4-BE49-F238E27FC236}">
              <a16:creationId xmlns:a16="http://schemas.microsoft.com/office/drawing/2014/main" id="{FAB7C80A-BE81-4CD3-A8A3-3646518F5BA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024" name="CasellaDiTesto 12023">
          <a:extLst>
            <a:ext uri="{FF2B5EF4-FFF2-40B4-BE49-F238E27FC236}">
              <a16:creationId xmlns:a16="http://schemas.microsoft.com/office/drawing/2014/main" id="{A4050802-FF0A-419A-BD6B-32E0AFFB6EC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025" name="CasellaDiTesto 12024">
          <a:extLst>
            <a:ext uri="{FF2B5EF4-FFF2-40B4-BE49-F238E27FC236}">
              <a16:creationId xmlns:a16="http://schemas.microsoft.com/office/drawing/2014/main" id="{46FE272E-22DE-4164-B8FA-6D607CD204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26" name="CasellaDiTesto 12025">
          <a:extLst>
            <a:ext uri="{FF2B5EF4-FFF2-40B4-BE49-F238E27FC236}">
              <a16:creationId xmlns:a16="http://schemas.microsoft.com/office/drawing/2014/main" id="{14F86ECC-E373-4999-A4B9-EEC91AF2FE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27" name="CasellaDiTesto 12026">
          <a:extLst>
            <a:ext uri="{FF2B5EF4-FFF2-40B4-BE49-F238E27FC236}">
              <a16:creationId xmlns:a16="http://schemas.microsoft.com/office/drawing/2014/main" id="{1D34E2B9-8064-4434-8472-F05F1F4294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28" name="CasellaDiTesto 12027">
          <a:extLst>
            <a:ext uri="{FF2B5EF4-FFF2-40B4-BE49-F238E27FC236}">
              <a16:creationId xmlns:a16="http://schemas.microsoft.com/office/drawing/2014/main" id="{19F70E7B-5BD4-4CC8-92C3-FBD4FEC878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29" name="CasellaDiTesto 12028">
          <a:extLst>
            <a:ext uri="{FF2B5EF4-FFF2-40B4-BE49-F238E27FC236}">
              <a16:creationId xmlns:a16="http://schemas.microsoft.com/office/drawing/2014/main" id="{191C9D90-4461-45F3-B041-EEF1093AD1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30" name="CasellaDiTesto 12029">
          <a:extLst>
            <a:ext uri="{FF2B5EF4-FFF2-40B4-BE49-F238E27FC236}">
              <a16:creationId xmlns:a16="http://schemas.microsoft.com/office/drawing/2014/main" id="{AD52839E-DCF8-40EE-A4AC-D9D0C281BD6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31" name="CasellaDiTesto 12030">
          <a:extLst>
            <a:ext uri="{FF2B5EF4-FFF2-40B4-BE49-F238E27FC236}">
              <a16:creationId xmlns:a16="http://schemas.microsoft.com/office/drawing/2014/main" id="{AAF6B559-AEF9-4DD8-B101-EFB7C507058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32" name="CasellaDiTesto 12031">
          <a:extLst>
            <a:ext uri="{FF2B5EF4-FFF2-40B4-BE49-F238E27FC236}">
              <a16:creationId xmlns:a16="http://schemas.microsoft.com/office/drawing/2014/main" id="{BA7012B5-95C9-4B1C-A065-6889D590B82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33" name="CasellaDiTesto 12032">
          <a:extLst>
            <a:ext uri="{FF2B5EF4-FFF2-40B4-BE49-F238E27FC236}">
              <a16:creationId xmlns:a16="http://schemas.microsoft.com/office/drawing/2014/main" id="{BCEFD7CA-32FD-4D8A-865F-42A6F61D42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34" name="CasellaDiTesto 12033">
          <a:extLst>
            <a:ext uri="{FF2B5EF4-FFF2-40B4-BE49-F238E27FC236}">
              <a16:creationId xmlns:a16="http://schemas.microsoft.com/office/drawing/2014/main" id="{BCBC0D94-A577-48EF-81D9-A3B8D01B94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35" name="CasellaDiTesto 12034">
          <a:extLst>
            <a:ext uri="{FF2B5EF4-FFF2-40B4-BE49-F238E27FC236}">
              <a16:creationId xmlns:a16="http://schemas.microsoft.com/office/drawing/2014/main" id="{077526D4-99B6-4773-B1AA-963773195F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36" name="CasellaDiTesto 12035">
          <a:extLst>
            <a:ext uri="{FF2B5EF4-FFF2-40B4-BE49-F238E27FC236}">
              <a16:creationId xmlns:a16="http://schemas.microsoft.com/office/drawing/2014/main" id="{547E12DF-BBF8-4D12-9F94-D90DEDDD40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37" name="CasellaDiTesto 12036">
          <a:extLst>
            <a:ext uri="{FF2B5EF4-FFF2-40B4-BE49-F238E27FC236}">
              <a16:creationId xmlns:a16="http://schemas.microsoft.com/office/drawing/2014/main" id="{7DFAD5CC-6AFB-4882-B37E-A0B7FCED23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38" name="CasellaDiTesto 12037">
          <a:extLst>
            <a:ext uri="{FF2B5EF4-FFF2-40B4-BE49-F238E27FC236}">
              <a16:creationId xmlns:a16="http://schemas.microsoft.com/office/drawing/2014/main" id="{FEB093FC-7D6E-4B3E-B0B1-3E0C0BA749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39" name="CasellaDiTesto 12038">
          <a:extLst>
            <a:ext uri="{FF2B5EF4-FFF2-40B4-BE49-F238E27FC236}">
              <a16:creationId xmlns:a16="http://schemas.microsoft.com/office/drawing/2014/main" id="{84BF7176-7628-421C-A8AB-1FA01D29E4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40" name="CasellaDiTesto 12039">
          <a:extLst>
            <a:ext uri="{FF2B5EF4-FFF2-40B4-BE49-F238E27FC236}">
              <a16:creationId xmlns:a16="http://schemas.microsoft.com/office/drawing/2014/main" id="{3843237D-A19A-4BB7-A5A0-D776C5D656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41" name="CasellaDiTesto 12040">
          <a:extLst>
            <a:ext uri="{FF2B5EF4-FFF2-40B4-BE49-F238E27FC236}">
              <a16:creationId xmlns:a16="http://schemas.microsoft.com/office/drawing/2014/main" id="{783EAB3F-DD54-4BB1-A489-AA49DD20010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42" name="CasellaDiTesto 12041">
          <a:extLst>
            <a:ext uri="{FF2B5EF4-FFF2-40B4-BE49-F238E27FC236}">
              <a16:creationId xmlns:a16="http://schemas.microsoft.com/office/drawing/2014/main" id="{68180324-C2F3-4C6A-8384-96D70740D70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43" name="CasellaDiTesto 12042">
          <a:extLst>
            <a:ext uri="{FF2B5EF4-FFF2-40B4-BE49-F238E27FC236}">
              <a16:creationId xmlns:a16="http://schemas.microsoft.com/office/drawing/2014/main" id="{5ACB6958-C8D9-4A32-8AF3-ACF5245667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44" name="CasellaDiTesto 12043">
          <a:extLst>
            <a:ext uri="{FF2B5EF4-FFF2-40B4-BE49-F238E27FC236}">
              <a16:creationId xmlns:a16="http://schemas.microsoft.com/office/drawing/2014/main" id="{DA13C465-C8F0-4F29-A958-283DE02124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45" name="CasellaDiTesto 12044">
          <a:extLst>
            <a:ext uri="{FF2B5EF4-FFF2-40B4-BE49-F238E27FC236}">
              <a16:creationId xmlns:a16="http://schemas.microsoft.com/office/drawing/2014/main" id="{CB4B64C9-6C17-49E6-B72F-C1CF1170EC7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46" name="CasellaDiTesto 12045">
          <a:extLst>
            <a:ext uri="{FF2B5EF4-FFF2-40B4-BE49-F238E27FC236}">
              <a16:creationId xmlns:a16="http://schemas.microsoft.com/office/drawing/2014/main" id="{8167D617-07D1-4AB7-85EF-0F71CA409D5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47" name="CasellaDiTesto 12046">
          <a:extLst>
            <a:ext uri="{FF2B5EF4-FFF2-40B4-BE49-F238E27FC236}">
              <a16:creationId xmlns:a16="http://schemas.microsoft.com/office/drawing/2014/main" id="{11CD9B47-90E4-462C-84A4-8A15E3A230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48" name="CasellaDiTesto 12047">
          <a:extLst>
            <a:ext uri="{FF2B5EF4-FFF2-40B4-BE49-F238E27FC236}">
              <a16:creationId xmlns:a16="http://schemas.microsoft.com/office/drawing/2014/main" id="{83356EFA-A937-4641-A84A-14CF03BCFB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49" name="CasellaDiTesto 12048">
          <a:extLst>
            <a:ext uri="{FF2B5EF4-FFF2-40B4-BE49-F238E27FC236}">
              <a16:creationId xmlns:a16="http://schemas.microsoft.com/office/drawing/2014/main" id="{9781FCD2-B49C-4DC7-9283-86FD18A78E4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50" name="CasellaDiTesto 12049">
          <a:extLst>
            <a:ext uri="{FF2B5EF4-FFF2-40B4-BE49-F238E27FC236}">
              <a16:creationId xmlns:a16="http://schemas.microsoft.com/office/drawing/2014/main" id="{61FF4253-F73E-4465-867E-E848C69C0F9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51" name="CasellaDiTesto 12050">
          <a:extLst>
            <a:ext uri="{FF2B5EF4-FFF2-40B4-BE49-F238E27FC236}">
              <a16:creationId xmlns:a16="http://schemas.microsoft.com/office/drawing/2014/main" id="{6B92D2E4-AB40-497D-B790-E5F9551692C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52" name="CasellaDiTesto 12051">
          <a:extLst>
            <a:ext uri="{FF2B5EF4-FFF2-40B4-BE49-F238E27FC236}">
              <a16:creationId xmlns:a16="http://schemas.microsoft.com/office/drawing/2014/main" id="{5239F6A5-1CA8-44DA-8A4E-186A2DF73A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53" name="CasellaDiTesto 12052">
          <a:extLst>
            <a:ext uri="{FF2B5EF4-FFF2-40B4-BE49-F238E27FC236}">
              <a16:creationId xmlns:a16="http://schemas.microsoft.com/office/drawing/2014/main" id="{7DA21F02-BA45-4EA0-B130-013CBDDC69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54" name="CasellaDiTesto 12053">
          <a:extLst>
            <a:ext uri="{FF2B5EF4-FFF2-40B4-BE49-F238E27FC236}">
              <a16:creationId xmlns:a16="http://schemas.microsoft.com/office/drawing/2014/main" id="{AA42FE48-A2CF-4E88-9485-BA2A6D3176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55" name="CasellaDiTesto 12054">
          <a:extLst>
            <a:ext uri="{FF2B5EF4-FFF2-40B4-BE49-F238E27FC236}">
              <a16:creationId xmlns:a16="http://schemas.microsoft.com/office/drawing/2014/main" id="{09D35BA7-E558-4C2B-A269-37C99E6F1D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56" name="CasellaDiTesto 12055">
          <a:extLst>
            <a:ext uri="{FF2B5EF4-FFF2-40B4-BE49-F238E27FC236}">
              <a16:creationId xmlns:a16="http://schemas.microsoft.com/office/drawing/2014/main" id="{6C22D953-7533-47FF-B887-0781BE3AA6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57" name="CasellaDiTesto 12056">
          <a:extLst>
            <a:ext uri="{FF2B5EF4-FFF2-40B4-BE49-F238E27FC236}">
              <a16:creationId xmlns:a16="http://schemas.microsoft.com/office/drawing/2014/main" id="{3CFDB40F-41E6-47C6-AFE8-ECCB03F6E4F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58" name="CasellaDiTesto 12057">
          <a:extLst>
            <a:ext uri="{FF2B5EF4-FFF2-40B4-BE49-F238E27FC236}">
              <a16:creationId xmlns:a16="http://schemas.microsoft.com/office/drawing/2014/main" id="{A3F5630B-6757-4993-8223-A7085E4BA1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59" name="CasellaDiTesto 12058">
          <a:extLst>
            <a:ext uri="{FF2B5EF4-FFF2-40B4-BE49-F238E27FC236}">
              <a16:creationId xmlns:a16="http://schemas.microsoft.com/office/drawing/2014/main" id="{B42744AA-8170-4304-B8DF-A51F7D68E1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60" name="CasellaDiTesto 12059">
          <a:extLst>
            <a:ext uri="{FF2B5EF4-FFF2-40B4-BE49-F238E27FC236}">
              <a16:creationId xmlns:a16="http://schemas.microsoft.com/office/drawing/2014/main" id="{91F48E3B-BA43-4948-AFD4-FA54AEBCBD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61" name="CasellaDiTesto 12060">
          <a:extLst>
            <a:ext uri="{FF2B5EF4-FFF2-40B4-BE49-F238E27FC236}">
              <a16:creationId xmlns:a16="http://schemas.microsoft.com/office/drawing/2014/main" id="{27B233A1-E5D4-4968-AF63-F5B24E0EEB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62" name="CasellaDiTesto 12061">
          <a:extLst>
            <a:ext uri="{FF2B5EF4-FFF2-40B4-BE49-F238E27FC236}">
              <a16:creationId xmlns:a16="http://schemas.microsoft.com/office/drawing/2014/main" id="{AE52C5A3-69CF-4235-8881-D5F964761B0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63" name="CasellaDiTesto 12062">
          <a:extLst>
            <a:ext uri="{FF2B5EF4-FFF2-40B4-BE49-F238E27FC236}">
              <a16:creationId xmlns:a16="http://schemas.microsoft.com/office/drawing/2014/main" id="{1FFD6755-C3E6-4BC6-A18D-B7A828CF031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64" name="CasellaDiTesto 12063">
          <a:extLst>
            <a:ext uri="{FF2B5EF4-FFF2-40B4-BE49-F238E27FC236}">
              <a16:creationId xmlns:a16="http://schemas.microsoft.com/office/drawing/2014/main" id="{A582D800-9E93-41DC-8966-5C5BA7A026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65" name="CasellaDiTesto 12064">
          <a:extLst>
            <a:ext uri="{FF2B5EF4-FFF2-40B4-BE49-F238E27FC236}">
              <a16:creationId xmlns:a16="http://schemas.microsoft.com/office/drawing/2014/main" id="{47D0DD1F-59EF-4FB4-B331-D926B3A404C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66" name="CasellaDiTesto 12065">
          <a:extLst>
            <a:ext uri="{FF2B5EF4-FFF2-40B4-BE49-F238E27FC236}">
              <a16:creationId xmlns:a16="http://schemas.microsoft.com/office/drawing/2014/main" id="{B3B9618F-D339-4E4B-AC84-E81F615660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67" name="CasellaDiTesto 12066">
          <a:extLst>
            <a:ext uri="{FF2B5EF4-FFF2-40B4-BE49-F238E27FC236}">
              <a16:creationId xmlns:a16="http://schemas.microsoft.com/office/drawing/2014/main" id="{8787DC59-7FBB-46B9-993C-D0CBA30A94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68" name="CasellaDiTesto 12067">
          <a:extLst>
            <a:ext uri="{FF2B5EF4-FFF2-40B4-BE49-F238E27FC236}">
              <a16:creationId xmlns:a16="http://schemas.microsoft.com/office/drawing/2014/main" id="{168125FA-E94B-49EF-AB32-CEC3A4D154A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69" name="CasellaDiTesto 12068">
          <a:extLst>
            <a:ext uri="{FF2B5EF4-FFF2-40B4-BE49-F238E27FC236}">
              <a16:creationId xmlns:a16="http://schemas.microsoft.com/office/drawing/2014/main" id="{3A9E599A-C95D-4D2C-9921-6E145A01334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70" name="CasellaDiTesto 12069">
          <a:extLst>
            <a:ext uri="{FF2B5EF4-FFF2-40B4-BE49-F238E27FC236}">
              <a16:creationId xmlns:a16="http://schemas.microsoft.com/office/drawing/2014/main" id="{6134CD1E-E5DA-4662-BF84-D03B6816AC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71" name="CasellaDiTesto 12070">
          <a:extLst>
            <a:ext uri="{FF2B5EF4-FFF2-40B4-BE49-F238E27FC236}">
              <a16:creationId xmlns:a16="http://schemas.microsoft.com/office/drawing/2014/main" id="{D7D62B73-3D1F-4A75-AA5F-0342C8FA13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72" name="CasellaDiTesto 12071">
          <a:extLst>
            <a:ext uri="{FF2B5EF4-FFF2-40B4-BE49-F238E27FC236}">
              <a16:creationId xmlns:a16="http://schemas.microsoft.com/office/drawing/2014/main" id="{9F429C88-CD48-4F5D-BA7C-707F714E03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73" name="CasellaDiTesto 12072">
          <a:extLst>
            <a:ext uri="{FF2B5EF4-FFF2-40B4-BE49-F238E27FC236}">
              <a16:creationId xmlns:a16="http://schemas.microsoft.com/office/drawing/2014/main" id="{2DF86A77-2832-4890-B28A-973E635DB3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74" name="CasellaDiTesto 12073">
          <a:extLst>
            <a:ext uri="{FF2B5EF4-FFF2-40B4-BE49-F238E27FC236}">
              <a16:creationId xmlns:a16="http://schemas.microsoft.com/office/drawing/2014/main" id="{165DC277-7165-4B76-B266-191A833F8D5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75" name="CasellaDiTesto 12074">
          <a:extLst>
            <a:ext uri="{FF2B5EF4-FFF2-40B4-BE49-F238E27FC236}">
              <a16:creationId xmlns:a16="http://schemas.microsoft.com/office/drawing/2014/main" id="{12BB4089-2D54-47CA-B0A1-3329A111F6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76" name="CasellaDiTesto 12075">
          <a:extLst>
            <a:ext uri="{FF2B5EF4-FFF2-40B4-BE49-F238E27FC236}">
              <a16:creationId xmlns:a16="http://schemas.microsoft.com/office/drawing/2014/main" id="{D96FC2A7-B479-4021-9FA6-584CF144C2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77" name="CasellaDiTesto 12076">
          <a:extLst>
            <a:ext uri="{FF2B5EF4-FFF2-40B4-BE49-F238E27FC236}">
              <a16:creationId xmlns:a16="http://schemas.microsoft.com/office/drawing/2014/main" id="{35E01A0F-4BBC-47FC-8962-E27A5ED3FBF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78" name="CasellaDiTesto 12077">
          <a:extLst>
            <a:ext uri="{FF2B5EF4-FFF2-40B4-BE49-F238E27FC236}">
              <a16:creationId xmlns:a16="http://schemas.microsoft.com/office/drawing/2014/main" id="{A12603FD-05EA-4F1D-A2B3-621CB5F018E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79" name="CasellaDiTesto 12078">
          <a:extLst>
            <a:ext uri="{FF2B5EF4-FFF2-40B4-BE49-F238E27FC236}">
              <a16:creationId xmlns:a16="http://schemas.microsoft.com/office/drawing/2014/main" id="{2CA1E7F3-E3EE-4BE3-8B9C-165E161BB8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80" name="CasellaDiTesto 12079">
          <a:extLst>
            <a:ext uri="{FF2B5EF4-FFF2-40B4-BE49-F238E27FC236}">
              <a16:creationId xmlns:a16="http://schemas.microsoft.com/office/drawing/2014/main" id="{EC05635F-4491-413D-9DDE-C17E9B437D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81" name="CasellaDiTesto 12080">
          <a:extLst>
            <a:ext uri="{FF2B5EF4-FFF2-40B4-BE49-F238E27FC236}">
              <a16:creationId xmlns:a16="http://schemas.microsoft.com/office/drawing/2014/main" id="{9D76FAAE-B8F1-453E-A792-5674FE1FD9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82" name="CasellaDiTesto 12081">
          <a:extLst>
            <a:ext uri="{FF2B5EF4-FFF2-40B4-BE49-F238E27FC236}">
              <a16:creationId xmlns:a16="http://schemas.microsoft.com/office/drawing/2014/main" id="{2AA426A9-183C-4B9F-9DBA-71B89403FD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83" name="CasellaDiTesto 12082">
          <a:extLst>
            <a:ext uri="{FF2B5EF4-FFF2-40B4-BE49-F238E27FC236}">
              <a16:creationId xmlns:a16="http://schemas.microsoft.com/office/drawing/2014/main" id="{C3FB8EA5-E200-4064-B8D7-4D15B4CA69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84" name="CasellaDiTesto 12083">
          <a:extLst>
            <a:ext uri="{FF2B5EF4-FFF2-40B4-BE49-F238E27FC236}">
              <a16:creationId xmlns:a16="http://schemas.microsoft.com/office/drawing/2014/main" id="{C3EE59EE-3032-4749-99D8-FABF2AB3F8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85" name="CasellaDiTesto 12084">
          <a:extLst>
            <a:ext uri="{FF2B5EF4-FFF2-40B4-BE49-F238E27FC236}">
              <a16:creationId xmlns:a16="http://schemas.microsoft.com/office/drawing/2014/main" id="{CEDE6A74-C614-487C-9117-CCE36BA228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86" name="CasellaDiTesto 12085">
          <a:extLst>
            <a:ext uri="{FF2B5EF4-FFF2-40B4-BE49-F238E27FC236}">
              <a16:creationId xmlns:a16="http://schemas.microsoft.com/office/drawing/2014/main" id="{0AEA3A65-B472-4FF9-BCF6-BABC21EB38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87" name="CasellaDiTesto 12086">
          <a:extLst>
            <a:ext uri="{FF2B5EF4-FFF2-40B4-BE49-F238E27FC236}">
              <a16:creationId xmlns:a16="http://schemas.microsoft.com/office/drawing/2014/main" id="{001CC5FF-5025-4BDB-B72E-992B541E3E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88" name="CasellaDiTesto 12087">
          <a:extLst>
            <a:ext uri="{FF2B5EF4-FFF2-40B4-BE49-F238E27FC236}">
              <a16:creationId xmlns:a16="http://schemas.microsoft.com/office/drawing/2014/main" id="{D9394722-512B-42A4-99F9-9D28A8BD31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89" name="CasellaDiTesto 12088">
          <a:extLst>
            <a:ext uri="{FF2B5EF4-FFF2-40B4-BE49-F238E27FC236}">
              <a16:creationId xmlns:a16="http://schemas.microsoft.com/office/drawing/2014/main" id="{2401AD9B-E850-4E10-AB17-B893DCCD8E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90" name="CasellaDiTesto 12089">
          <a:extLst>
            <a:ext uri="{FF2B5EF4-FFF2-40B4-BE49-F238E27FC236}">
              <a16:creationId xmlns:a16="http://schemas.microsoft.com/office/drawing/2014/main" id="{2DD9A984-B39E-4A32-8927-12B9B63BCF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91" name="CasellaDiTesto 12090">
          <a:extLst>
            <a:ext uri="{FF2B5EF4-FFF2-40B4-BE49-F238E27FC236}">
              <a16:creationId xmlns:a16="http://schemas.microsoft.com/office/drawing/2014/main" id="{C3B82322-C7F8-4C2E-AEAE-CB14D8969F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92" name="CasellaDiTesto 12091">
          <a:extLst>
            <a:ext uri="{FF2B5EF4-FFF2-40B4-BE49-F238E27FC236}">
              <a16:creationId xmlns:a16="http://schemas.microsoft.com/office/drawing/2014/main" id="{2A65F83B-DF1F-4BF2-AB67-588F8A2A1B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93" name="CasellaDiTesto 12092">
          <a:extLst>
            <a:ext uri="{FF2B5EF4-FFF2-40B4-BE49-F238E27FC236}">
              <a16:creationId xmlns:a16="http://schemas.microsoft.com/office/drawing/2014/main" id="{4569AF74-18B4-4F51-9214-C897D1C202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094" name="CasellaDiTesto 12093">
          <a:extLst>
            <a:ext uri="{FF2B5EF4-FFF2-40B4-BE49-F238E27FC236}">
              <a16:creationId xmlns:a16="http://schemas.microsoft.com/office/drawing/2014/main" id="{64A9025C-1221-403F-A439-1D2074A361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095" name="CasellaDiTesto 12094">
          <a:extLst>
            <a:ext uri="{FF2B5EF4-FFF2-40B4-BE49-F238E27FC236}">
              <a16:creationId xmlns:a16="http://schemas.microsoft.com/office/drawing/2014/main" id="{71167004-3B99-4513-B5AD-2159B3F9C3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096" name="CasellaDiTesto 12095">
          <a:extLst>
            <a:ext uri="{FF2B5EF4-FFF2-40B4-BE49-F238E27FC236}">
              <a16:creationId xmlns:a16="http://schemas.microsoft.com/office/drawing/2014/main" id="{108FC48A-EB1B-41DA-B989-625C73CD2E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097" name="CasellaDiTesto 12096">
          <a:extLst>
            <a:ext uri="{FF2B5EF4-FFF2-40B4-BE49-F238E27FC236}">
              <a16:creationId xmlns:a16="http://schemas.microsoft.com/office/drawing/2014/main" id="{9FFDDD38-9B36-4DCA-B9AD-F20D417553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98" name="CasellaDiTesto 12097">
          <a:extLst>
            <a:ext uri="{FF2B5EF4-FFF2-40B4-BE49-F238E27FC236}">
              <a16:creationId xmlns:a16="http://schemas.microsoft.com/office/drawing/2014/main" id="{86032E44-885A-460D-8072-F99288ADB9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099" name="CasellaDiTesto 12098">
          <a:extLst>
            <a:ext uri="{FF2B5EF4-FFF2-40B4-BE49-F238E27FC236}">
              <a16:creationId xmlns:a16="http://schemas.microsoft.com/office/drawing/2014/main" id="{B7016B15-A0E5-4403-880A-19681492D3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00" name="CasellaDiTesto 12099">
          <a:extLst>
            <a:ext uri="{FF2B5EF4-FFF2-40B4-BE49-F238E27FC236}">
              <a16:creationId xmlns:a16="http://schemas.microsoft.com/office/drawing/2014/main" id="{2E752241-9247-48BC-A7E4-0DC7C4AF96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01" name="CasellaDiTesto 12100">
          <a:extLst>
            <a:ext uri="{FF2B5EF4-FFF2-40B4-BE49-F238E27FC236}">
              <a16:creationId xmlns:a16="http://schemas.microsoft.com/office/drawing/2014/main" id="{5947D52F-FA90-479E-8277-3F259D2085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02" name="CasellaDiTesto 12101">
          <a:extLst>
            <a:ext uri="{FF2B5EF4-FFF2-40B4-BE49-F238E27FC236}">
              <a16:creationId xmlns:a16="http://schemas.microsoft.com/office/drawing/2014/main" id="{D70D6F01-7D53-49B3-9EEB-A9850934ED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03" name="CasellaDiTesto 12102">
          <a:extLst>
            <a:ext uri="{FF2B5EF4-FFF2-40B4-BE49-F238E27FC236}">
              <a16:creationId xmlns:a16="http://schemas.microsoft.com/office/drawing/2014/main" id="{BCB77765-0628-446B-9AB7-BF4FE989AE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04" name="CasellaDiTesto 12103">
          <a:extLst>
            <a:ext uri="{FF2B5EF4-FFF2-40B4-BE49-F238E27FC236}">
              <a16:creationId xmlns:a16="http://schemas.microsoft.com/office/drawing/2014/main" id="{AD9E2F47-D312-4324-AAF3-B15D63DA6F2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05" name="CasellaDiTesto 12104">
          <a:extLst>
            <a:ext uri="{FF2B5EF4-FFF2-40B4-BE49-F238E27FC236}">
              <a16:creationId xmlns:a16="http://schemas.microsoft.com/office/drawing/2014/main" id="{B89F8613-632E-4676-9BDA-41DA87DAA6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06" name="CasellaDiTesto 12105">
          <a:extLst>
            <a:ext uri="{FF2B5EF4-FFF2-40B4-BE49-F238E27FC236}">
              <a16:creationId xmlns:a16="http://schemas.microsoft.com/office/drawing/2014/main" id="{0E347694-F7F1-4AAB-A9B9-6F347BB60D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07" name="CasellaDiTesto 12106">
          <a:extLst>
            <a:ext uri="{FF2B5EF4-FFF2-40B4-BE49-F238E27FC236}">
              <a16:creationId xmlns:a16="http://schemas.microsoft.com/office/drawing/2014/main" id="{B1939AF5-0C77-4F74-9ADC-EB954BC35C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08" name="CasellaDiTesto 12107">
          <a:extLst>
            <a:ext uri="{FF2B5EF4-FFF2-40B4-BE49-F238E27FC236}">
              <a16:creationId xmlns:a16="http://schemas.microsoft.com/office/drawing/2014/main" id="{289E2E07-E5F3-4B42-8EA8-A521BAE6837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09" name="CasellaDiTesto 12108">
          <a:extLst>
            <a:ext uri="{FF2B5EF4-FFF2-40B4-BE49-F238E27FC236}">
              <a16:creationId xmlns:a16="http://schemas.microsoft.com/office/drawing/2014/main" id="{2A538AF6-D8F3-4242-B5FC-0458638F9C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10" name="CasellaDiTesto 12109">
          <a:extLst>
            <a:ext uri="{FF2B5EF4-FFF2-40B4-BE49-F238E27FC236}">
              <a16:creationId xmlns:a16="http://schemas.microsoft.com/office/drawing/2014/main" id="{E40F24C7-834A-4C0F-9D15-BC658D72A8E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11" name="CasellaDiTesto 12110">
          <a:extLst>
            <a:ext uri="{FF2B5EF4-FFF2-40B4-BE49-F238E27FC236}">
              <a16:creationId xmlns:a16="http://schemas.microsoft.com/office/drawing/2014/main" id="{70C1DFEB-B0DD-4CAB-81B6-52C36FB83B7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12" name="CasellaDiTesto 12111">
          <a:extLst>
            <a:ext uri="{FF2B5EF4-FFF2-40B4-BE49-F238E27FC236}">
              <a16:creationId xmlns:a16="http://schemas.microsoft.com/office/drawing/2014/main" id="{EB02A14E-7C33-4385-BE34-CF8FC017C19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13" name="CasellaDiTesto 12112">
          <a:extLst>
            <a:ext uri="{FF2B5EF4-FFF2-40B4-BE49-F238E27FC236}">
              <a16:creationId xmlns:a16="http://schemas.microsoft.com/office/drawing/2014/main" id="{2E771D6F-5199-47E5-A13C-BE98AA59D1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14" name="CasellaDiTesto 12113">
          <a:extLst>
            <a:ext uri="{FF2B5EF4-FFF2-40B4-BE49-F238E27FC236}">
              <a16:creationId xmlns:a16="http://schemas.microsoft.com/office/drawing/2014/main" id="{DA30FCF6-991B-4CA0-A4A7-3D413F5A2E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15" name="CasellaDiTesto 12114">
          <a:extLst>
            <a:ext uri="{FF2B5EF4-FFF2-40B4-BE49-F238E27FC236}">
              <a16:creationId xmlns:a16="http://schemas.microsoft.com/office/drawing/2014/main" id="{6815F045-000B-43B8-9F7B-602E6C3EB6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16" name="CasellaDiTesto 12115">
          <a:extLst>
            <a:ext uri="{FF2B5EF4-FFF2-40B4-BE49-F238E27FC236}">
              <a16:creationId xmlns:a16="http://schemas.microsoft.com/office/drawing/2014/main" id="{8A0B4486-6860-4CB2-9E27-19BFD9856A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17" name="CasellaDiTesto 12116">
          <a:extLst>
            <a:ext uri="{FF2B5EF4-FFF2-40B4-BE49-F238E27FC236}">
              <a16:creationId xmlns:a16="http://schemas.microsoft.com/office/drawing/2014/main" id="{3F4767C5-3B1E-4E5B-BD7A-E677C93F95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18" name="CasellaDiTesto 12117">
          <a:extLst>
            <a:ext uri="{FF2B5EF4-FFF2-40B4-BE49-F238E27FC236}">
              <a16:creationId xmlns:a16="http://schemas.microsoft.com/office/drawing/2014/main" id="{B275D1EF-B91E-4F25-AE15-3E26E9CDF2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19" name="CasellaDiTesto 12118">
          <a:extLst>
            <a:ext uri="{FF2B5EF4-FFF2-40B4-BE49-F238E27FC236}">
              <a16:creationId xmlns:a16="http://schemas.microsoft.com/office/drawing/2014/main" id="{F7F929F0-B937-4736-8DAE-0B6CCD7825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20" name="CasellaDiTesto 12119">
          <a:extLst>
            <a:ext uri="{FF2B5EF4-FFF2-40B4-BE49-F238E27FC236}">
              <a16:creationId xmlns:a16="http://schemas.microsoft.com/office/drawing/2014/main" id="{83262787-B93D-4098-8CCE-497FCC5128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21" name="CasellaDiTesto 12120">
          <a:extLst>
            <a:ext uri="{FF2B5EF4-FFF2-40B4-BE49-F238E27FC236}">
              <a16:creationId xmlns:a16="http://schemas.microsoft.com/office/drawing/2014/main" id="{D244F361-519A-4484-AAB0-5BB82DAF75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22" name="CasellaDiTesto 12121">
          <a:extLst>
            <a:ext uri="{FF2B5EF4-FFF2-40B4-BE49-F238E27FC236}">
              <a16:creationId xmlns:a16="http://schemas.microsoft.com/office/drawing/2014/main" id="{155E52F9-9D0F-4732-A742-F0651A67EA9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23" name="CasellaDiTesto 12122">
          <a:extLst>
            <a:ext uri="{FF2B5EF4-FFF2-40B4-BE49-F238E27FC236}">
              <a16:creationId xmlns:a16="http://schemas.microsoft.com/office/drawing/2014/main" id="{FB603366-13CA-4BAF-9555-4AE1D14C55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24" name="CasellaDiTesto 12123">
          <a:extLst>
            <a:ext uri="{FF2B5EF4-FFF2-40B4-BE49-F238E27FC236}">
              <a16:creationId xmlns:a16="http://schemas.microsoft.com/office/drawing/2014/main" id="{1C6789ED-E9C6-4BB4-BE9D-F2C48EFB73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25" name="CasellaDiTesto 12124">
          <a:extLst>
            <a:ext uri="{FF2B5EF4-FFF2-40B4-BE49-F238E27FC236}">
              <a16:creationId xmlns:a16="http://schemas.microsoft.com/office/drawing/2014/main" id="{B89F6763-09E9-479D-9886-9D02E7D448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26" name="CasellaDiTesto 12125">
          <a:extLst>
            <a:ext uri="{FF2B5EF4-FFF2-40B4-BE49-F238E27FC236}">
              <a16:creationId xmlns:a16="http://schemas.microsoft.com/office/drawing/2014/main" id="{E55712E5-A1E5-4FC1-AF30-579FC1CEE2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27" name="CasellaDiTesto 12126">
          <a:extLst>
            <a:ext uri="{FF2B5EF4-FFF2-40B4-BE49-F238E27FC236}">
              <a16:creationId xmlns:a16="http://schemas.microsoft.com/office/drawing/2014/main" id="{856F7D9F-9DDB-48B6-8FF3-8D80A1A90FA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28" name="CasellaDiTesto 12127">
          <a:extLst>
            <a:ext uri="{FF2B5EF4-FFF2-40B4-BE49-F238E27FC236}">
              <a16:creationId xmlns:a16="http://schemas.microsoft.com/office/drawing/2014/main" id="{635AAF0E-1175-4856-BD26-8E0599A6ED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29" name="CasellaDiTesto 12128">
          <a:extLst>
            <a:ext uri="{FF2B5EF4-FFF2-40B4-BE49-F238E27FC236}">
              <a16:creationId xmlns:a16="http://schemas.microsoft.com/office/drawing/2014/main" id="{260958E9-ECD6-488F-B22D-12B657F0B4F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30" name="CasellaDiTesto 12129">
          <a:extLst>
            <a:ext uri="{FF2B5EF4-FFF2-40B4-BE49-F238E27FC236}">
              <a16:creationId xmlns:a16="http://schemas.microsoft.com/office/drawing/2014/main" id="{453020B6-B4D7-4E39-80B9-AA2970C6F1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31" name="CasellaDiTesto 12130">
          <a:extLst>
            <a:ext uri="{FF2B5EF4-FFF2-40B4-BE49-F238E27FC236}">
              <a16:creationId xmlns:a16="http://schemas.microsoft.com/office/drawing/2014/main" id="{77D80438-B6D5-405F-BD0F-0B9793B870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32" name="CasellaDiTesto 12131">
          <a:extLst>
            <a:ext uri="{FF2B5EF4-FFF2-40B4-BE49-F238E27FC236}">
              <a16:creationId xmlns:a16="http://schemas.microsoft.com/office/drawing/2014/main" id="{40F971A8-638E-40C3-B4B3-C2FE2C29FB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33" name="CasellaDiTesto 12132">
          <a:extLst>
            <a:ext uri="{FF2B5EF4-FFF2-40B4-BE49-F238E27FC236}">
              <a16:creationId xmlns:a16="http://schemas.microsoft.com/office/drawing/2014/main" id="{5BA3BB50-6971-4DE2-9F5A-70D9479CF4E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34" name="CasellaDiTesto 12133">
          <a:extLst>
            <a:ext uri="{FF2B5EF4-FFF2-40B4-BE49-F238E27FC236}">
              <a16:creationId xmlns:a16="http://schemas.microsoft.com/office/drawing/2014/main" id="{50E71BDB-5C64-4B69-8364-23B14D8191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35" name="CasellaDiTesto 12134">
          <a:extLst>
            <a:ext uri="{FF2B5EF4-FFF2-40B4-BE49-F238E27FC236}">
              <a16:creationId xmlns:a16="http://schemas.microsoft.com/office/drawing/2014/main" id="{287AE5BE-23E5-43BE-AE29-ED256E3E1CE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2136" name="CasellaDiTesto 12135">
          <a:extLst>
            <a:ext uri="{FF2B5EF4-FFF2-40B4-BE49-F238E27FC236}">
              <a16:creationId xmlns:a16="http://schemas.microsoft.com/office/drawing/2014/main" id="{817FC8CB-CBEF-4B1E-B9D5-8F36434963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137" name="CasellaDiTesto 12136">
          <a:extLst>
            <a:ext uri="{FF2B5EF4-FFF2-40B4-BE49-F238E27FC236}">
              <a16:creationId xmlns:a16="http://schemas.microsoft.com/office/drawing/2014/main" id="{6211B22F-7778-4F77-A968-262094D530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138" name="CasellaDiTesto 12137">
          <a:extLst>
            <a:ext uri="{FF2B5EF4-FFF2-40B4-BE49-F238E27FC236}">
              <a16:creationId xmlns:a16="http://schemas.microsoft.com/office/drawing/2014/main" id="{BBFBEBF0-615B-427D-86CF-AA17C5062A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139" name="CasellaDiTesto 12138">
          <a:extLst>
            <a:ext uri="{FF2B5EF4-FFF2-40B4-BE49-F238E27FC236}">
              <a16:creationId xmlns:a16="http://schemas.microsoft.com/office/drawing/2014/main" id="{343FC513-E711-4444-9769-883DD6F2BA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40" name="CasellaDiTesto 12139">
          <a:extLst>
            <a:ext uri="{FF2B5EF4-FFF2-40B4-BE49-F238E27FC236}">
              <a16:creationId xmlns:a16="http://schemas.microsoft.com/office/drawing/2014/main" id="{80F6FBE2-8720-4C3E-894F-2555647E9F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41" name="CasellaDiTesto 12140">
          <a:extLst>
            <a:ext uri="{FF2B5EF4-FFF2-40B4-BE49-F238E27FC236}">
              <a16:creationId xmlns:a16="http://schemas.microsoft.com/office/drawing/2014/main" id="{68D7082D-13D2-4821-A619-1C7E1150E6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42" name="CasellaDiTesto 12141">
          <a:extLst>
            <a:ext uri="{FF2B5EF4-FFF2-40B4-BE49-F238E27FC236}">
              <a16:creationId xmlns:a16="http://schemas.microsoft.com/office/drawing/2014/main" id="{3B4CA86E-9485-4F2B-86E0-971A0A2E73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43" name="CasellaDiTesto 12142">
          <a:extLst>
            <a:ext uri="{FF2B5EF4-FFF2-40B4-BE49-F238E27FC236}">
              <a16:creationId xmlns:a16="http://schemas.microsoft.com/office/drawing/2014/main" id="{C469EFF2-952D-4DDE-AF6E-C690AC19EA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44" name="CasellaDiTesto 12143">
          <a:extLst>
            <a:ext uri="{FF2B5EF4-FFF2-40B4-BE49-F238E27FC236}">
              <a16:creationId xmlns:a16="http://schemas.microsoft.com/office/drawing/2014/main" id="{50D1B142-4623-40DB-B151-536128B213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45" name="CasellaDiTesto 12144">
          <a:extLst>
            <a:ext uri="{FF2B5EF4-FFF2-40B4-BE49-F238E27FC236}">
              <a16:creationId xmlns:a16="http://schemas.microsoft.com/office/drawing/2014/main" id="{841BFEFF-FABF-4460-9353-AF2E230C32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146" name="CasellaDiTesto 12145">
          <a:extLst>
            <a:ext uri="{FF2B5EF4-FFF2-40B4-BE49-F238E27FC236}">
              <a16:creationId xmlns:a16="http://schemas.microsoft.com/office/drawing/2014/main" id="{3C36EA0C-6BF3-4099-879A-FE715CD6FB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147" name="CasellaDiTesto 12146">
          <a:extLst>
            <a:ext uri="{FF2B5EF4-FFF2-40B4-BE49-F238E27FC236}">
              <a16:creationId xmlns:a16="http://schemas.microsoft.com/office/drawing/2014/main" id="{7F15CEED-AFF7-4987-A17A-2FD02F31067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148" name="CasellaDiTesto 12147">
          <a:extLst>
            <a:ext uri="{FF2B5EF4-FFF2-40B4-BE49-F238E27FC236}">
              <a16:creationId xmlns:a16="http://schemas.microsoft.com/office/drawing/2014/main" id="{B282518D-41B5-4F2B-AEBA-8361A0EF2D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149" name="CasellaDiTesto 12148">
          <a:extLst>
            <a:ext uri="{FF2B5EF4-FFF2-40B4-BE49-F238E27FC236}">
              <a16:creationId xmlns:a16="http://schemas.microsoft.com/office/drawing/2014/main" id="{7D7D7A50-599B-408F-AFF1-3BD03B9D86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150" name="CasellaDiTesto 12149">
          <a:extLst>
            <a:ext uri="{FF2B5EF4-FFF2-40B4-BE49-F238E27FC236}">
              <a16:creationId xmlns:a16="http://schemas.microsoft.com/office/drawing/2014/main" id="{EF86911C-FDF3-4DC0-8639-3D771DEEC7C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151" name="CasellaDiTesto 12150">
          <a:extLst>
            <a:ext uri="{FF2B5EF4-FFF2-40B4-BE49-F238E27FC236}">
              <a16:creationId xmlns:a16="http://schemas.microsoft.com/office/drawing/2014/main" id="{9D7A7694-4777-4FBA-BBDE-95334A8A9B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152" name="CasellaDiTesto 12151">
          <a:extLst>
            <a:ext uri="{FF2B5EF4-FFF2-40B4-BE49-F238E27FC236}">
              <a16:creationId xmlns:a16="http://schemas.microsoft.com/office/drawing/2014/main" id="{6D8A8985-C9B8-4E30-A100-1C7EB7E425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153" name="CasellaDiTesto 12152">
          <a:extLst>
            <a:ext uri="{FF2B5EF4-FFF2-40B4-BE49-F238E27FC236}">
              <a16:creationId xmlns:a16="http://schemas.microsoft.com/office/drawing/2014/main" id="{EECE1647-6D17-4ED7-BC6F-B0391F9715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154" name="CasellaDiTesto 12153">
          <a:extLst>
            <a:ext uri="{FF2B5EF4-FFF2-40B4-BE49-F238E27FC236}">
              <a16:creationId xmlns:a16="http://schemas.microsoft.com/office/drawing/2014/main" id="{05C7B80E-2DEC-44E9-A208-8C8C25FCDA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155" name="CasellaDiTesto 12154">
          <a:extLst>
            <a:ext uri="{FF2B5EF4-FFF2-40B4-BE49-F238E27FC236}">
              <a16:creationId xmlns:a16="http://schemas.microsoft.com/office/drawing/2014/main" id="{09EB9E45-79CF-4229-9942-800CF0A322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156" name="CasellaDiTesto 12155">
          <a:extLst>
            <a:ext uri="{FF2B5EF4-FFF2-40B4-BE49-F238E27FC236}">
              <a16:creationId xmlns:a16="http://schemas.microsoft.com/office/drawing/2014/main" id="{851C368A-A2F4-4C9E-8554-22A7109507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157" name="CasellaDiTesto 12156">
          <a:extLst>
            <a:ext uri="{FF2B5EF4-FFF2-40B4-BE49-F238E27FC236}">
              <a16:creationId xmlns:a16="http://schemas.microsoft.com/office/drawing/2014/main" id="{2DD76392-A09C-44F7-9218-2D1C0DD2B6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158" name="CasellaDiTesto 12157">
          <a:extLst>
            <a:ext uri="{FF2B5EF4-FFF2-40B4-BE49-F238E27FC236}">
              <a16:creationId xmlns:a16="http://schemas.microsoft.com/office/drawing/2014/main" id="{F5141C70-1E5C-42AD-926C-6088E288DB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59" name="CasellaDiTesto 12158">
          <a:extLst>
            <a:ext uri="{FF2B5EF4-FFF2-40B4-BE49-F238E27FC236}">
              <a16:creationId xmlns:a16="http://schemas.microsoft.com/office/drawing/2014/main" id="{C4C90DFF-E1D0-4289-8787-DF9B9CDB75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160" name="CasellaDiTesto 12159">
          <a:extLst>
            <a:ext uri="{FF2B5EF4-FFF2-40B4-BE49-F238E27FC236}">
              <a16:creationId xmlns:a16="http://schemas.microsoft.com/office/drawing/2014/main" id="{4C077C43-EC66-4354-BB9F-665C0D004C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61" name="CasellaDiTesto 12160">
          <a:extLst>
            <a:ext uri="{FF2B5EF4-FFF2-40B4-BE49-F238E27FC236}">
              <a16:creationId xmlns:a16="http://schemas.microsoft.com/office/drawing/2014/main" id="{BD2FC6B2-21DB-4F92-8D85-32A3325D04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162" name="CasellaDiTesto 12161">
          <a:extLst>
            <a:ext uri="{FF2B5EF4-FFF2-40B4-BE49-F238E27FC236}">
              <a16:creationId xmlns:a16="http://schemas.microsoft.com/office/drawing/2014/main" id="{7430D9DD-F211-4EA4-8B58-FEF7EF7EE5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63" name="CasellaDiTesto 12162">
          <a:extLst>
            <a:ext uri="{FF2B5EF4-FFF2-40B4-BE49-F238E27FC236}">
              <a16:creationId xmlns:a16="http://schemas.microsoft.com/office/drawing/2014/main" id="{71B1CE6C-7701-4EC1-8D08-B6DD0AFC74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64" name="CasellaDiTesto 12163">
          <a:extLst>
            <a:ext uri="{FF2B5EF4-FFF2-40B4-BE49-F238E27FC236}">
              <a16:creationId xmlns:a16="http://schemas.microsoft.com/office/drawing/2014/main" id="{0173BA2C-06C9-447B-B8A4-7FD45A28E4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65" name="CasellaDiTesto 12164">
          <a:extLst>
            <a:ext uri="{FF2B5EF4-FFF2-40B4-BE49-F238E27FC236}">
              <a16:creationId xmlns:a16="http://schemas.microsoft.com/office/drawing/2014/main" id="{8B9AFD8C-D053-4042-B419-AAF8595859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66" name="CasellaDiTesto 12165">
          <a:extLst>
            <a:ext uri="{FF2B5EF4-FFF2-40B4-BE49-F238E27FC236}">
              <a16:creationId xmlns:a16="http://schemas.microsoft.com/office/drawing/2014/main" id="{17F25AC6-4E73-4B81-831D-7BCE0B142E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67" name="CasellaDiTesto 12166">
          <a:extLst>
            <a:ext uri="{FF2B5EF4-FFF2-40B4-BE49-F238E27FC236}">
              <a16:creationId xmlns:a16="http://schemas.microsoft.com/office/drawing/2014/main" id="{583F710E-F22A-43E9-A1ED-3A0DBF1BE0C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68" name="CasellaDiTesto 12167">
          <a:extLst>
            <a:ext uri="{FF2B5EF4-FFF2-40B4-BE49-F238E27FC236}">
              <a16:creationId xmlns:a16="http://schemas.microsoft.com/office/drawing/2014/main" id="{6AE18426-981B-46FB-8D7E-D9E53A50D9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69" name="CasellaDiTesto 12168">
          <a:extLst>
            <a:ext uri="{FF2B5EF4-FFF2-40B4-BE49-F238E27FC236}">
              <a16:creationId xmlns:a16="http://schemas.microsoft.com/office/drawing/2014/main" id="{2FB9B307-7089-4F4A-B361-8B55DFB63D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170" name="CasellaDiTesto 12169">
          <a:extLst>
            <a:ext uri="{FF2B5EF4-FFF2-40B4-BE49-F238E27FC236}">
              <a16:creationId xmlns:a16="http://schemas.microsoft.com/office/drawing/2014/main" id="{F57C2B5D-D0A6-4FFD-B2B9-E41FE8DDAF7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171" name="CasellaDiTesto 12170">
          <a:extLst>
            <a:ext uri="{FF2B5EF4-FFF2-40B4-BE49-F238E27FC236}">
              <a16:creationId xmlns:a16="http://schemas.microsoft.com/office/drawing/2014/main" id="{7D9D892B-0B0F-4044-B3B7-A7B8788D139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172" name="CasellaDiTesto 12171">
          <a:extLst>
            <a:ext uri="{FF2B5EF4-FFF2-40B4-BE49-F238E27FC236}">
              <a16:creationId xmlns:a16="http://schemas.microsoft.com/office/drawing/2014/main" id="{A25B268C-63A5-4645-A45A-94A999BC11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173" name="CasellaDiTesto 12172">
          <a:extLst>
            <a:ext uri="{FF2B5EF4-FFF2-40B4-BE49-F238E27FC236}">
              <a16:creationId xmlns:a16="http://schemas.microsoft.com/office/drawing/2014/main" id="{322F930F-BBA5-447D-81BE-08EF306ED6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174" name="CasellaDiTesto 12173">
          <a:extLst>
            <a:ext uri="{FF2B5EF4-FFF2-40B4-BE49-F238E27FC236}">
              <a16:creationId xmlns:a16="http://schemas.microsoft.com/office/drawing/2014/main" id="{6A093BF1-DB09-4180-A756-1140C9E403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75" name="CasellaDiTesto 12174">
          <a:extLst>
            <a:ext uri="{FF2B5EF4-FFF2-40B4-BE49-F238E27FC236}">
              <a16:creationId xmlns:a16="http://schemas.microsoft.com/office/drawing/2014/main" id="{2E515E02-8C74-4C44-B1D6-8871E15991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76" name="CasellaDiTesto 12175">
          <a:extLst>
            <a:ext uri="{FF2B5EF4-FFF2-40B4-BE49-F238E27FC236}">
              <a16:creationId xmlns:a16="http://schemas.microsoft.com/office/drawing/2014/main" id="{7F6468C6-116E-4CDC-8765-4B92E108F8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77" name="CasellaDiTesto 12176">
          <a:extLst>
            <a:ext uri="{FF2B5EF4-FFF2-40B4-BE49-F238E27FC236}">
              <a16:creationId xmlns:a16="http://schemas.microsoft.com/office/drawing/2014/main" id="{600D9683-309C-4698-9444-B9EE2D5175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78" name="CasellaDiTesto 12177">
          <a:extLst>
            <a:ext uri="{FF2B5EF4-FFF2-40B4-BE49-F238E27FC236}">
              <a16:creationId xmlns:a16="http://schemas.microsoft.com/office/drawing/2014/main" id="{C012EE5A-FA7B-4E71-9C4F-A711CCC1EAE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79" name="CasellaDiTesto 12178">
          <a:extLst>
            <a:ext uri="{FF2B5EF4-FFF2-40B4-BE49-F238E27FC236}">
              <a16:creationId xmlns:a16="http://schemas.microsoft.com/office/drawing/2014/main" id="{CE7963EB-4077-439D-A4B3-C9A1816EB2C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80" name="CasellaDiTesto 12179">
          <a:extLst>
            <a:ext uri="{FF2B5EF4-FFF2-40B4-BE49-F238E27FC236}">
              <a16:creationId xmlns:a16="http://schemas.microsoft.com/office/drawing/2014/main" id="{655EFD1E-71E8-43C6-9FD3-99E0444F6A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2181" name="CasellaDiTesto 12180">
          <a:extLst>
            <a:ext uri="{FF2B5EF4-FFF2-40B4-BE49-F238E27FC236}">
              <a16:creationId xmlns:a16="http://schemas.microsoft.com/office/drawing/2014/main" id="{DC23D5C1-4723-496B-9544-29A41223456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2182" name="CasellaDiTesto 12181">
          <a:extLst>
            <a:ext uri="{FF2B5EF4-FFF2-40B4-BE49-F238E27FC236}">
              <a16:creationId xmlns:a16="http://schemas.microsoft.com/office/drawing/2014/main" id="{367AAF3B-8DB6-4AE7-A740-48F7862D5A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2183" name="CasellaDiTesto 12182">
          <a:extLst>
            <a:ext uri="{FF2B5EF4-FFF2-40B4-BE49-F238E27FC236}">
              <a16:creationId xmlns:a16="http://schemas.microsoft.com/office/drawing/2014/main" id="{AAEB8A2F-E01F-47E3-9080-E71AC3D0A3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2184" name="CasellaDiTesto 12183">
          <a:extLst>
            <a:ext uri="{FF2B5EF4-FFF2-40B4-BE49-F238E27FC236}">
              <a16:creationId xmlns:a16="http://schemas.microsoft.com/office/drawing/2014/main" id="{FED2114C-364C-4E2E-8DFA-F6A51121B6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2185" name="CasellaDiTesto 12184">
          <a:extLst>
            <a:ext uri="{FF2B5EF4-FFF2-40B4-BE49-F238E27FC236}">
              <a16:creationId xmlns:a16="http://schemas.microsoft.com/office/drawing/2014/main" id="{3B77ED31-FCE4-4C36-831E-8A67083241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2186" name="CasellaDiTesto 12185">
          <a:extLst>
            <a:ext uri="{FF2B5EF4-FFF2-40B4-BE49-F238E27FC236}">
              <a16:creationId xmlns:a16="http://schemas.microsoft.com/office/drawing/2014/main" id="{29809FAD-27BC-4366-9D61-93205FECF8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87" name="CasellaDiTesto 12186">
          <a:extLst>
            <a:ext uri="{FF2B5EF4-FFF2-40B4-BE49-F238E27FC236}">
              <a16:creationId xmlns:a16="http://schemas.microsoft.com/office/drawing/2014/main" id="{21675993-BA85-499B-B084-5AB61F5573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88" name="CasellaDiTesto 12187">
          <a:extLst>
            <a:ext uri="{FF2B5EF4-FFF2-40B4-BE49-F238E27FC236}">
              <a16:creationId xmlns:a16="http://schemas.microsoft.com/office/drawing/2014/main" id="{935C584E-BA50-4593-90A9-A440465C068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89" name="CasellaDiTesto 12188">
          <a:extLst>
            <a:ext uri="{FF2B5EF4-FFF2-40B4-BE49-F238E27FC236}">
              <a16:creationId xmlns:a16="http://schemas.microsoft.com/office/drawing/2014/main" id="{A2B79516-8F30-423E-AF70-D675257A9C7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90" name="CasellaDiTesto 12189">
          <a:extLst>
            <a:ext uri="{FF2B5EF4-FFF2-40B4-BE49-F238E27FC236}">
              <a16:creationId xmlns:a16="http://schemas.microsoft.com/office/drawing/2014/main" id="{7A863DE8-59B4-45CE-88A1-FA01248195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91" name="CasellaDiTesto 12190">
          <a:extLst>
            <a:ext uri="{FF2B5EF4-FFF2-40B4-BE49-F238E27FC236}">
              <a16:creationId xmlns:a16="http://schemas.microsoft.com/office/drawing/2014/main" id="{605D6F9D-C456-4C0C-BD1C-59E28DB891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92" name="CasellaDiTesto 12191">
          <a:extLst>
            <a:ext uri="{FF2B5EF4-FFF2-40B4-BE49-F238E27FC236}">
              <a16:creationId xmlns:a16="http://schemas.microsoft.com/office/drawing/2014/main" id="{6796B103-F583-4859-9910-93418DE667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93" name="CasellaDiTesto 12192">
          <a:extLst>
            <a:ext uri="{FF2B5EF4-FFF2-40B4-BE49-F238E27FC236}">
              <a16:creationId xmlns:a16="http://schemas.microsoft.com/office/drawing/2014/main" id="{8AE72DAD-61C2-4827-95F9-A8DA72253E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94" name="CasellaDiTesto 12193">
          <a:extLst>
            <a:ext uri="{FF2B5EF4-FFF2-40B4-BE49-F238E27FC236}">
              <a16:creationId xmlns:a16="http://schemas.microsoft.com/office/drawing/2014/main" id="{9EAA5057-F708-4F2D-819A-4B05F56771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95" name="CasellaDiTesto 12194">
          <a:extLst>
            <a:ext uri="{FF2B5EF4-FFF2-40B4-BE49-F238E27FC236}">
              <a16:creationId xmlns:a16="http://schemas.microsoft.com/office/drawing/2014/main" id="{E8E98A9A-C75A-42E7-B578-137D447783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96" name="CasellaDiTesto 12195">
          <a:extLst>
            <a:ext uri="{FF2B5EF4-FFF2-40B4-BE49-F238E27FC236}">
              <a16:creationId xmlns:a16="http://schemas.microsoft.com/office/drawing/2014/main" id="{1B65A1F2-667E-47CC-8E98-EF777BD36D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97" name="CasellaDiTesto 12196">
          <a:extLst>
            <a:ext uri="{FF2B5EF4-FFF2-40B4-BE49-F238E27FC236}">
              <a16:creationId xmlns:a16="http://schemas.microsoft.com/office/drawing/2014/main" id="{4FA8D9E1-52A3-455F-A49C-4EDE25B10F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198" name="CasellaDiTesto 12197">
          <a:extLst>
            <a:ext uri="{FF2B5EF4-FFF2-40B4-BE49-F238E27FC236}">
              <a16:creationId xmlns:a16="http://schemas.microsoft.com/office/drawing/2014/main" id="{C4620F5B-E928-4621-88ED-A37F0DE689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199" name="CasellaDiTesto 12198">
          <a:extLst>
            <a:ext uri="{FF2B5EF4-FFF2-40B4-BE49-F238E27FC236}">
              <a16:creationId xmlns:a16="http://schemas.microsoft.com/office/drawing/2014/main" id="{390B2869-761D-41CE-BF43-E8E0648954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200" name="CasellaDiTesto 12199">
          <a:extLst>
            <a:ext uri="{FF2B5EF4-FFF2-40B4-BE49-F238E27FC236}">
              <a16:creationId xmlns:a16="http://schemas.microsoft.com/office/drawing/2014/main" id="{01132D93-4D2A-4716-96ED-25C8E84B80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201" name="CasellaDiTesto 12200">
          <a:extLst>
            <a:ext uri="{FF2B5EF4-FFF2-40B4-BE49-F238E27FC236}">
              <a16:creationId xmlns:a16="http://schemas.microsoft.com/office/drawing/2014/main" id="{50453ED0-99EA-48F8-B467-0D1430E6C0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2202" name="CasellaDiTesto 12201">
          <a:extLst>
            <a:ext uri="{FF2B5EF4-FFF2-40B4-BE49-F238E27FC236}">
              <a16:creationId xmlns:a16="http://schemas.microsoft.com/office/drawing/2014/main" id="{44EB1EB1-39BF-45A4-9260-EF8557A77FA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2203" name="CasellaDiTesto 12202">
          <a:extLst>
            <a:ext uri="{FF2B5EF4-FFF2-40B4-BE49-F238E27FC236}">
              <a16:creationId xmlns:a16="http://schemas.microsoft.com/office/drawing/2014/main" id="{F18649B2-6080-4453-82CB-437D1A209E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2204" name="CasellaDiTesto 12203">
          <a:extLst>
            <a:ext uri="{FF2B5EF4-FFF2-40B4-BE49-F238E27FC236}">
              <a16:creationId xmlns:a16="http://schemas.microsoft.com/office/drawing/2014/main" id="{82E1FEC6-12BE-40D4-9EDA-598BF48C9D5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205" name="CasellaDiTesto 12204">
          <a:extLst>
            <a:ext uri="{FF2B5EF4-FFF2-40B4-BE49-F238E27FC236}">
              <a16:creationId xmlns:a16="http://schemas.microsoft.com/office/drawing/2014/main" id="{817C7B76-9268-45C6-99E2-1842186C78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206" name="CasellaDiTesto 12205">
          <a:extLst>
            <a:ext uri="{FF2B5EF4-FFF2-40B4-BE49-F238E27FC236}">
              <a16:creationId xmlns:a16="http://schemas.microsoft.com/office/drawing/2014/main" id="{D5B3482F-7614-43DF-9DB5-7B32A427A0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207" name="CasellaDiTesto 12206">
          <a:extLst>
            <a:ext uri="{FF2B5EF4-FFF2-40B4-BE49-F238E27FC236}">
              <a16:creationId xmlns:a16="http://schemas.microsoft.com/office/drawing/2014/main" id="{77E8F0F8-3DD7-4A6F-953D-0F736070D4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208" name="CasellaDiTesto 12207">
          <a:extLst>
            <a:ext uri="{FF2B5EF4-FFF2-40B4-BE49-F238E27FC236}">
              <a16:creationId xmlns:a16="http://schemas.microsoft.com/office/drawing/2014/main" id="{734DDBE0-4E34-4E57-B56A-6DB1BC731A8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209" name="CasellaDiTesto 12208">
          <a:extLst>
            <a:ext uri="{FF2B5EF4-FFF2-40B4-BE49-F238E27FC236}">
              <a16:creationId xmlns:a16="http://schemas.microsoft.com/office/drawing/2014/main" id="{4AFA67BF-4869-4435-A412-CFAD6FC5E1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210" name="CasellaDiTesto 12209">
          <a:extLst>
            <a:ext uri="{FF2B5EF4-FFF2-40B4-BE49-F238E27FC236}">
              <a16:creationId xmlns:a16="http://schemas.microsoft.com/office/drawing/2014/main" id="{D06A2136-CCCE-467A-A1BC-EDF8E940D0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211" name="CasellaDiTesto 12210">
          <a:extLst>
            <a:ext uri="{FF2B5EF4-FFF2-40B4-BE49-F238E27FC236}">
              <a16:creationId xmlns:a16="http://schemas.microsoft.com/office/drawing/2014/main" id="{3D702FD2-2E2E-4F0B-B965-66122DF0F4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212" name="CasellaDiTesto 12211">
          <a:extLst>
            <a:ext uri="{FF2B5EF4-FFF2-40B4-BE49-F238E27FC236}">
              <a16:creationId xmlns:a16="http://schemas.microsoft.com/office/drawing/2014/main" id="{128CBAFC-562A-4039-8356-5BE44545DA3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213" name="CasellaDiTesto 12212">
          <a:extLst>
            <a:ext uri="{FF2B5EF4-FFF2-40B4-BE49-F238E27FC236}">
              <a16:creationId xmlns:a16="http://schemas.microsoft.com/office/drawing/2014/main" id="{5DF43C18-D3F6-4D83-B930-3158A6B3010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214" name="CasellaDiTesto 12213">
          <a:extLst>
            <a:ext uri="{FF2B5EF4-FFF2-40B4-BE49-F238E27FC236}">
              <a16:creationId xmlns:a16="http://schemas.microsoft.com/office/drawing/2014/main" id="{32900E5A-9BBC-4A7E-BB92-C2B173FFEF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215" name="CasellaDiTesto 12214">
          <a:extLst>
            <a:ext uri="{FF2B5EF4-FFF2-40B4-BE49-F238E27FC236}">
              <a16:creationId xmlns:a16="http://schemas.microsoft.com/office/drawing/2014/main" id="{379F0E50-92FA-490F-8F1B-377621E59BF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216" name="CasellaDiTesto 12215">
          <a:extLst>
            <a:ext uri="{FF2B5EF4-FFF2-40B4-BE49-F238E27FC236}">
              <a16:creationId xmlns:a16="http://schemas.microsoft.com/office/drawing/2014/main" id="{799C33F9-AB03-4777-9F05-267B4BDD43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217" name="CasellaDiTesto 12216">
          <a:extLst>
            <a:ext uri="{FF2B5EF4-FFF2-40B4-BE49-F238E27FC236}">
              <a16:creationId xmlns:a16="http://schemas.microsoft.com/office/drawing/2014/main" id="{BC30C0CD-CE70-469B-AADC-22238FC5D7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218" name="CasellaDiTesto 12217">
          <a:extLst>
            <a:ext uri="{FF2B5EF4-FFF2-40B4-BE49-F238E27FC236}">
              <a16:creationId xmlns:a16="http://schemas.microsoft.com/office/drawing/2014/main" id="{F905ACB2-747B-4B5D-8D4F-B4807596C37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219" name="CasellaDiTesto 12218">
          <a:extLst>
            <a:ext uri="{FF2B5EF4-FFF2-40B4-BE49-F238E27FC236}">
              <a16:creationId xmlns:a16="http://schemas.microsoft.com/office/drawing/2014/main" id="{99EAD103-A84F-4D79-9CA4-C707DD336C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220" name="CasellaDiTesto 12219">
          <a:extLst>
            <a:ext uri="{FF2B5EF4-FFF2-40B4-BE49-F238E27FC236}">
              <a16:creationId xmlns:a16="http://schemas.microsoft.com/office/drawing/2014/main" id="{CF024917-80CB-445C-9A4D-330B9C9EF2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221" name="CasellaDiTesto 12220">
          <a:extLst>
            <a:ext uri="{FF2B5EF4-FFF2-40B4-BE49-F238E27FC236}">
              <a16:creationId xmlns:a16="http://schemas.microsoft.com/office/drawing/2014/main" id="{61209E16-9DAC-4C7A-B78A-304546CD02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222" name="CasellaDiTesto 12221">
          <a:extLst>
            <a:ext uri="{FF2B5EF4-FFF2-40B4-BE49-F238E27FC236}">
              <a16:creationId xmlns:a16="http://schemas.microsoft.com/office/drawing/2014/main" id="{4E5D27F9-EBB8-49F6-8D5D-E7FA9A43363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223" name="CasellaDiTesto 12222">
          <a:extLst>
            <a:ext uri="{FF2B5EF4-FFF2-40B4-BE49-F238E27FC236}">
              <a16:creationId xmlns:a16="http://schemas.microsoft.com/office/drawing/2014/main" id="{369DC5E2-AFA9-4B33-BE69-B253157C8B1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224" name="CasellaDiTesto 12223">
          <a:extLst>
            <a:ext uri="{FF2B5EF4-FFF2-40B4-BE49-F238E27FC236}">
              <a16:creationId xmlns:a16="http://schemas.microsoft.com/office/drawing/2014/main" id="{9FCC72C1-45A6-4A29-B279-BDE00A807A6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225" name="CasellaDiTesto 12224">
          <a:extLst>
            <a:ext uri="{FF2B5EF4-FFF2-40B4-BE49-F238E27FC236}">
              <a16:creationId xmlns:a16="http://schemas.microsoft.com/office/drawing/2014/main" id="{3C75CED3-95D5-4443-AD58-A8181271693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226" name="CasellaDiTesto 12225">
          <a:extLst>
            <a:ext uri="{FF2B5EF4-FFF2-40B4-BE49-F238E27FC236}">
              <a16:creationId xmlns:a16="http://schemas.microsoft.com/office/drawing/2014/main" id="{152F0612-8AD5-4E62-AC04-CF116B719A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227" name="CasellaDiTesto 12226">
          <a:extLst>
            <a:ext uri="{FF2B5EF4-FFF2-40B4-BE49-F238E27FC236}">
              <a16:creationId xmlns:a16="http://schemas.microsoft.com/office/drawing/2014/main" id="{A525DAF4-EC08-451B-802E-48D2BA5927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228" name="CasellaDiTesto 12227">
          <a:extLst>
            <a:ext uri="{FF2B5EF4-FFF2-40B4-BE49-F238E27FC236}">
              <a16:creationId xmlns:a16="http://schemas.microsoft.com/office/drawing/2014/main" id="{B33425A4-ED96-420A-B97A-9C811F2547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229" name="CasellaDiTesto 12228">
          <a:extLst>
            <a:ext uri="{FF2B5EF4-FFF2-40B4-BE49-F238E27FC236}">
              <a16:creationId xmlns:a16="http://schemas.microsoft.com/office/drawing/2014/main" id="{0CFF8514-E6BC-42EE-9BDA-B3D8F5B1A3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230" name="CasellaDiTesto 12229">
          <a:extLst>
            <a:ext uri="{FF2B5EF4-FFF2-40B4-BE49-F238E27FC236}">
              <a16:creationId xmlns:a16="http://schemas.microsoft.com/office/drawing/2014/main" id="{98584C67-1895-4F18-9204-6D8DCD74A3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231" name="CasellaDiTesto 12230">
          <a:extLst>
            <a:ext uri="{FF2B5EF4-FFF2-40B4-BE49-F238E27FC236}">
              <a16:creationId xmlns:a16="http://schemas.microsoft.com/office/drawing/2014/main" id="{FF5995ED-F846-4F62-80E7-3905E95944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232" name="CasellaDiTesto 12231">
          <a:extLst>
            <a:ext uri="{FF2B5EF4-FFF2-40B4-BE49-F238E27FC236}">
              <a16:creationId xmlns:a16="http://schemas.microsoft.com/office/drawing/2014/main" id="{FDA933FA-17FC-47CF-9F14-D9D15B9498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233" name="CasellaDiTesto 12232">
          <a:extLst>
            <a:ext uri="{FF2B5EF4-FFF2-40B4-BE49-F238E27FC236}">
              <a16:creationId xmlns:a16="http://schemas.microsoft.com/office/drawing/2014/main" id="{D5479787-02C0-47B3-BB99-8D569838C1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2234" name="CasellaDiTesto 12233">
          <a:extLst>
            <a:ext uri="{FF2B5EF4-FFF2-40B4-BE49-F238E27FC236}">
              <a16:creationId xmlns:a16="http://schemas.microsoft.com/office/drawing/2014/main" id="{E14CF3F5-AFC0-4ED6-94D8-1CD09137BA8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35" name="CasellaDiTesto 12234">
          <a:extLst>
            <a:ext uri="{FF2B5EF4-FFF2-40B4-BE49-F238E27FC236}">
              <a16:creationId xmlns:a16="http://schemas.microsoft.com/office/drawing/2014/main" id="{DE9F8646-C73E-4B78-A567-91ABF93F2D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36" name="CasellaDiTesto 12235">
          <a:extLst>
            <a:ext uri="{FF2B5EF4-FFF2-40B4-BE49-F238E27FC236}">
              <a16:creationId xmlns:a16="http://schemas.microsoft.com/office/drawing/2014/main" id="{FC9AF145-CFFA-4E6C-B5ED-FB10BA302FB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37" name="CasellaDiTesto 12236">
          <a:extLst>
            <a:ext uri="{FF2B5EF4-FFF2-40B4-BE49-F238E27FC236}">
              <a16:creationId xmlns:a16="http://schemas.microsoft.com/office/drawing/2014/main" id="{8FD47C4C-1B13-48AF-91E0-637C31EDF4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38" name="CasellaDiTesto 12237">
          <a:extLst>
            <a:ext uri="{FF2B5EF4-FFF2-40B4-BE49-F238E27FC236}">
              <a16:creationId xmlns:a16="http://schemas.microsoft.com/office/drawing/2014/main" id="{869E960A-1B03-4CAF-952F-B2BD0E0993E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39" name="CasellaDiTesto 12238">
          <a:extLst>
            <a:ext uri="{FF2B5EF4-FFF2-40B4-BE49-F238E27FC236}">
              <a16:creationId xmlns:a16="http://schemas.microsoft.com/office/drawing/2014/main" id="{C6D15BD5-727B-4EF6-8078-8CA6C739AB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40" name="CasellaDiTesto 12239">
          <a:extLst>
            <a:ext uri="{FF2B5EF4-FFF2-40B4-BE49-F238E27FC236}">
              <a16:creationId xmlns:a16="http://schemas.microsoft.com/office/drawing/2014/main" id="{DD665919-6728-4826-A40D-115673900E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41" name="CasellaDiTesto 12240">
          <a:extLst>
            <a:ext uri="{FF2B5EF4-FFF2-40B4-BE49-F238E27FC236}">
              <a16:creationId xmlns:a16="http://schemas.microsoft.com/office/drawing/2014/main" id="{0FE4FAF6-6C3E-4E67-8E44-46EFF521E9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42" name="CasellaDiTesto 12241">
          <a:extLst>
            <a:ext uri="{FF2B5EF4-FFF2-40B4-BE49-F238E27FC236}">
              <a16:creationId xmlns:a16="http://schemas.microsoft.com/office/drawing/2014/main" id="{35A485E4-D9EC-4670-A5D6-A595773D41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43" name="CasellaDiTesto 12242">
          <a:extLst>
            <a:ext uri="{FF2B5EF4-FFF2-40B4-BE49-F238E27FC236}">
              <a16:creationId xmlns:a16="http://schemas.microsoft.com/office/drawing/2014/main" id="{A3BF6062-65FE-4B14-8E1C-92991A0531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44" name="CasellaDiTesto 12243">
          <a:extLst>
            <a:ext uri="{FF2B5EF4-FFF2-40B4-BE49-F238E27FC236}">
              <a16:creationId xmlns:a16="http://schemas.microsoft.com/office/drawing/2014/main" id="{D6DCB8A0-383A-4666-9F42-7A4CDC190DB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45" name="CasellaDiTesto 12244">
          <a:extLst>
            <a:ext uri="{FF2B5EF4-FFF2-40B4-BE49-F238E27FC236}">
              <a16:creationId xmlns:a16="http://schemas.microsoft.com/office/drawing/2014/main" id="{5516CB03-D7CD-464C-A757-2BF3A7963F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46" name="CasellaDiTesto 12245">
          <a:extLst>
            <a:ext uri="{FF2B5EF4-FFF2-40B4-BE49-F238E27FC236}">
              <a16:creationId xmlns:a16="http://schemas.microsoft.com/office/drawing/2014/main" id="{3904C49D-4E14-48DB-A68F-5212664F1E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47" name="CasellaDiTesto 12246">
          <a:extLst>
            <a:ext uri="{FF2B5EF4-FFF2-40B4-BE49-F238E27FC236}">
              <a16:creationId xmlns:a16="http://schemas.microsoft.com/office/drawing/2014/main" id="{D2CAE81D-C165-4E0A-A94B-DC163C6F45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48" name="CasellaDiTesto 12247">
          <a:extLst>
            <a:ext uri="{FF2B5EF4-FFF2-40B4-BE49-F238E27FC236}">
              <a16:creationId xmlns:a16="http://schemas.microsoft.com/office/drawing/2014/main" id="{16EF6A11-C728-4C4A-BADA-C89BE699F0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49" name="CasellaDiTesto 12248">
          <a:extLst>
            <a:ext uri="{FF2B5EF4-FFF2-40B4-BE49-F238E27FC236}">
              <a16:creationId xmlns:a16="http://schemas.microsoft.com/office/drawing/2014/main" id="{3A7D1F1C-0F0B-4374-9140-EDF50390E9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50" name="CasellaDiTesto 12249">
          <a:extLst>
            <a:ext uri="{FF2B5EF4-FFF2-40B4-BE49-F238E27FC236}">
              <a16:creationId xmlns:a16="http://schemas.microsoft.com/office/drawing/2014/main" id="{3B234F3B-31D7-4F4E-BD46-8C278A4AFC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51" name="CasellaDiTesto 12250">
          <a:extLst>
            <a:ext uri="{FF2B5EF4-FFF2-40B4-BE49-F238E27FC236}">
              <a16:creationId xmlns:a16="http://schemas.microsoft.com/office/drawing/2014/main" id="{A90BF2E7-D973-4187-8905-60176DC128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52" name="CasellaDiTesto 12251">
          <a:extLst>
            <a:ext uri="{FF2B5EF4-FFF2-40B4-BE49-F238E27FC236}">
              <a16:creationId xmlns:a16="http://schemas.microsoft.com/office/drawing/2014/main" id="{5EC93CBC-53D1-4779-97AC-4050BA6490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53" name="CasellaDiTesto 12252">
          <a:extLst>
            <a:ext uri="{FF2B5EF4-FFF2-40B4-BE49-F238E27FC236}">
              <a16:creationId xmlns:a16="http://schemas.microsoft.com/office/drawing/2014/main" id="{C83216E5-6F4F-46B3-AF37-B07E29FB8A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54" name="CasellaDiTesto 12253">
          <a:extLst>
            <a:ext uri="{FF2B5EF4-FFF2-40B4-BE49-F238E27FC236}">
              <a16:creationId xmlns:a16="http://schemas.microsoft.com/office/drawing/2014/main" id="{8C3519A3-A7B1-4F92-A5E8-DB59E4C6D4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55" name="CasellaDiTesto 12254">
          <a:extLst>
            <a:ext uri="{FF2B5EF4-FFF2-40B4-BE49-F238E27FC236}">
              <a16:creationId xmlns:a16="http://schemas.microsoft.com/office/drawing/2014/main" id="{1F60DEF4-17F6-4883-B8DD-97892DCE357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56" name="CasellaDiTesto 12255">
          <a:extLst>
            <a:ext uri="{FF2B5EF4-FFF2-40B4-BE49-F238E27FC236}">
              <a16:creationId xmlns:a16="http://schemas.microsoft.com/office/drawing/2014/main" id="{90637E8E-5619-4CFA-A933-22A528657A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57" name="CasellaDiTesto 12256">
          <a:extLst>
            <a:ext uri="{FF2B5EF4-FFF2-40B4-BE49-F238E27FC236}">
              <a16:creationId xmlns:a16="http://schemas.microsoft.com/office/drawing/2014/main" id="{A6E408D4-F6D4-4CA7-A1B7-28634041C0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58" name="CasellaDiTesto 12257">
          <a:extLst>
            <a:ext uri="{FF2B5EF4-FFF2-40B4-BE49-F238E27FC236}">
              <a16:creationId xmlns:a16="http://schemas.microsoft.com/office/drawing/2014/main" id="{C751E236-5183-46E4-BCE8-9AAE800403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59" name="CasellaDiTesto 12258">
          <a:extLst>
            <a:ext uri="{FF2B5EF4-FFF2-40B4-BE49-F238E27FC236}">
              <a16:creationId xmlns:a16="http://schemas.microsoft.com/office/drawing/2014/main" id="{A5A8697D-468C-4F5A-8DD5-DECC35B6A88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60" name="CasellaDiTesto 12259">
          <a:extLst>
            <a:ext uri="{FF2B5EF4-FFF2-40B4-BE49-F238E27FC236}">
              <a16:creationId xmlns:a16="http://schemas.microsoft.com/office/drawing/2014/main" id="{C95F1AA6-9351-4693-8068-0968F323CDF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61" name="CasellaDiTesto 12260">
          <a:extLst>
            <a:ext uri="{FF2B5EF4-FFF2-40B4-BE49-F238E27FC236}">
              <a16:creationId xmlns:a16="http://schemas.microsoft.com/office/drawing/2014/main" id="{7381A20D-D2E7-4C68-B3E3-2BBBD458F6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62" name="CasellaDiTesto 12261">
          <a:extLst>
            <a:ext uri="{FF2B5EF4-FFF2-40B4-BE49-F238E27FC236}">
              <a16:creationId xmlns:a16="http://schemas.microsoft.com/office/drawing/2014/main" id="{F8597A1E-7D29-41E1-A0AD-ADF1A7F6C3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63" name="CasellaDiTesto 12262">
          <a:extLst>
            <a:ext uri="{FF2B5EF4-FFF2-40B4-BE49-F238E27FC236}">
              <a16:creationId xmlns:a16="http://schemas.microsoft.com/office/drawing/2014/main" id="{63B52F37-DED3-4980-9BC1-D066B8A3B6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64" name="CasellaDiTesto 12263">
          <a:extLst>
            <a:ext uri="{FF2B5EF4-FFF2-40B4-BE49-F238E27FC236}">
              <a16:creationId xmlns:a16="http://schemas.microsoft.com/office/drawing/2014/main" id="{AC549FD6-A1E5-40BB-B9FD-2714A509F1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65" name="CasellaDiTesto 12264">
          <a:extLst>
            <a:ext uri="{FF2B5EF4-FFF2-40B4-BE49-F238E27FC236}">
              <a16:creationId xmlns:a16="http://schemas.microsoft.com/office/drawing/2014/main" id="{5D5267B0-EF9A-4CF2-BA92-8E8EAF667A8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66" name="CasellaDiTesto 12265">
          <a:extLst>
            <a:ext uri="{FF2B5EF4-FFF2-40B4-BE49-F238E27FC236}">
              <a16:creationId xmlns:a16="http://schemas.microsoft.com/office/drawing/2014/main" id="{AB1BEDEC-753B-4142-87D4-24F765FB80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67" name="CasellaDiTesto 12266">
          <a:extLst>
            <a:ext uri="{FF2B5EF4-FFF2-40B4-BE49-F238E27FC236}">
              <a16:creationId xmlns:a16="http://schemas.microsoft.com/office/drawing/2014/main" id="{5DA66C64-BE0E-4876-A9E7-9B053BD924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2268" name="CasellaDiTesto 12267">
          <a:extLst>
            <a:ext uri="{FF2B5EF4-FFF2-40B4-BE49-F238E27FC236}">
              <a16:creationId xmlns:a16="http://schemas.microsoft.com/office/drawing/2014/main" id="{8D40AEAA-6F5E-445A-A382-D8CE6825DA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2269" name="CasellaDiTesto 12268">
          <a:extLst>
            <a:ext uri="{FF2B5EF4-FFF2-40B4-BE49-F238E27FC236}">
              <a16:creationId xmlns:a16="http://schemas.microsoft.com/office/drawing/2014/main" id="{3BF659D4-6EB3-4698-98BB-D46EC9EAC4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2270" name="CasellaDiTesto 12269">
          <a:extLst>
            <a:ext uri="{FF2B5EF4-FFF2-40B4-BE49-F238E27FC236}">
              <a16:creationId xmlns:a16="http://schemas.microsoft.com/office/drawing/2014/main" id="{34B70921-4FD8-4564-802F-6457AFB4CD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2271" name="CasellaDiTesto 12270">
          <a:extLst>
            <a:ext uri="{FF2B5EF4-FFF2-40B4-BE49-F238E27FC236}">
              <a16:creationId xmlns:a16="http://schemas.microsoft.com/office/drawing/2014/main" id="{1F1360F5-779B-4D66-B979-C2B803B81D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2272" name="CasellaDiTesto 12271">
          <a:extLst>
            <a:ext uri="{FF2B5EF4-FFF2-40B4-BE49-F238E27FC236}">
              <a16:creationId xmlns:a16="http://schemas.microsoft.com/office/drawing/2014/main" id="{14466326-E29B-4809-B21F-6FECD1B2D8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2273" name="CasellaDiTesto 12272">
          <a:extLst>
            <a:ext uri="{FF2B5EF4-FFF2-40B4-BE49-F238E27FC236}">
              <a16:creationId xmlns:a16="http://schemas.microsoft.com/office/drawing/2014/main" id="{869A5B75-CD95-4B0C-83D7-9134D81C7A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74" name="CasellaDiTesto 12273">
          <a:extLst>
            <a:ext uri="{FF2B5EF4-FFF2-40B4-BE49-F238E27FC236}">
              <a16:creationId xmlns:a16="http://schemas.microsoft.com/office/drawing/2014/main" id="{B48608C6-CA29-4DB7-9328-5E0213F0B3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75" name="CasellaDiTesto 12274">
          <a:extLst>
            <a:ext uri="{FF2B5EF4-FFF2-40B4-BE49-F238E27FC236}">
              <a16:creationId xmlns:a16="http://schemas.microsoft.com/office/drawing/2014/main" id="{06DDA419-E3B9-46DA-97FD-C718EE039E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76" name="CasellaDiTesto 12275">
          <a:extLst>
            <a:ext uri="{FF2B5EF4-FFF2-40B4-BE49-F238E27FC236}">
              <a16:creationId xmlns:a16="http://schemas.microsoft.com/office/drawing/2014/main" id="{B7661024-B216-4154-B538-C85F6C1387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2277" name="CasellaDiTesto 12276">
          <a:extLst>
            <a:ext uri="{FF2B5EF4-FFF2-40B4-BE49-F238E27FC236}">
              <a16:creationId xmlns:a16="http://schemas.microsoft.com/office/drawing/2014/main" id="{7D6A767C-439D-41CA-90EF-3FDD73A8F84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2278" name="CasellaDiTesto 12277">
          <a:extLst>
            <a:ext uri="{FF2B5EF4-FFF2-40B4-BE49-F238E27FC236}">
              <a16:creationId xmlns:a16="http://schemas.microsoft.com/office/drawing/2014/main" id="{02386D19-2FBF-4362-811A-EEF19B1CAF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2279" name="CasellaDiTesto 12278">
          <a:extLst>
            <a:ext uri="{FF2B5EF4-FFF2-40B4-BE49-F238E27FC236}">
              <a16:creationId xmlns:a16="http://schemas.microsoft.com/office/drawing/2014/main" id="{8BE9C8DC-E045-4396-ACDE-CAFF9772560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80" name="CasellaDiTesto 12279">
          <a:extLst>
            <a:ext uri="{FF2B5EF4-FFF2-40B4-BE49-F238E27FC236}">
              <a16:creationId xmlns:a16="http://schemas.microsoft.com/office/drawing/2014/main" id="{DCD30049-FF1D-47F7-AE10-FBDE04A9EC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81" name="CasellaDiTesto 12280">
          <a:extLst>
            <a:ext uri="{FF2B5EF4-FFF2-40B4-BE49-F238E27FC236}">
              <a16:creationId xmlns:a16="http://schemas.microsoft.com/office/drawing/2014/main" id="{FEACC569-FFF6-4E4E-B645-E4089763D04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82" name="CasellaDiTesto 12281">
          <a:extLst>
            <a:ext uri="{FF2B5EF4-FFF2-40B4-BE49-F238E27FC236}">
              <a16:creationId xmlns:a16="http://schemas.microsoft.com/office/drawing/2014/main" id="{032A08AB-6295-48C2-BFDB-F2DB555FAE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83" name="CasellaDiTesto 12282">
          <a:extLst>
            <a:ext uri="{FF2B5EF4-FFF2-40B4-BE49-F238E27FC236}">
              <a16:creationId xmlns:a16="http://schemas.microsoft.com/office/drawing/2014/main" id="{277F4C0A-2671-428D-ABA9-21A5BE070F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84" name="CasellaDiTesto 12283">
          <a:extLst>
            <a:ext uri="{FF2B5EF4-FFF2-40B4-BE49-F238E27FC236}">
              <a16:creationId xmlns:a16="http://schemas.microsoft.com/office/drawing/2014/main" id="{4B0460DF-99A6-44F2-A3D7-A9BF55EE0C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85" name="CasellaDiTesto 12284">
          <a:extLst>
            <a:ext uri="{FF2B5EF4-FFF2-40B4-BE49-F238E27FC236}">
              <a16:creationId xmlns:a16="http://schemas.microsoft.com/office/drawing/2014/main" id="{C58EA6DB-62E7-40DD-9697-CE29257071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86" name="CasellaDiTesto 12285">
          <a:extLst>
            <a:ext uri="{FF2B5EF4-FFF2-40B4-BE49-F238E27FC236}">
              <a16:creationId xmlns:a16="http://schemas.microsoft.com/office/drawing/2014/main" id="{29230197-BD18-4AB6-99DB-79285312CF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87" name="CasellaDiTesto 12286">
          <a:extLst>
            <a:ext uri="{FF2B5EF4-FFF2-40B4-BE49-F238E27FC236}">
              <a16:creationId xmlns:a16="http://schemas.microsoft.com/office/drawing/2014/main" id="{2BEBCE8C-F230-4793-8AF5-F5F60F884D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88" name="CasellaDiTesto 12287">
          <a:extLst>
            <a:ext uri="{FF2B5EF4-FFF2-40B4-BE49-F238E27FC236}">
              <a16:creationId xmlns:a16="http://schemas.microsoft.com/office/drawing/2014/main" id="{B8E616D6-ECD4-4178-B86D-981EBD5A939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89" name="CasellaDiTesto 12288">
          <a:extLst>
            <a:ext uri="{FF2B5EF4-FFF2-40B4-BE49-F238E27FC236}">
              <a16:creationId xmlns:a16="http://schemas.microsoft.com/office/drawing/2014/main" id="{4699DF0E-FE30-4269-A1A1-07D7022B73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90" name="CasellaDiTesto 12289">
          <a:extLst>
            <a:ext uri="{FF2B5EF4-FFF2-40B4-BE49-F238E27FC236}">
              <a16:creationId xmlns:a16="http://schemas.microsoft.com/office/drawing/2014/main" id="{A7B6A6D0-955F-4231-9EEB-C6A88CB1FD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91" name="CasellaDiTesto 12290">
          <a:extLst>
            <a:ext uri="{FF2B5EF4-FFF2-40B4-BE49-F238E27FC236}">
              <a16:creationId xmlns:a16="http://schemas.microsoft.com/office/drawing/2014/main" id="{162C5E9D-867D-475C-B98A-49F53DB375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92" name="CasellaDiTesto 12291">
          <a:extLst>
            <a:ext uri="{FF2B5EF4-FFF2-40B4-BE49-F238E27FC236}">
              <a16:creationId xmlns:a16="http://schemas.microsoft.com/office/drawing/2014/main" id="{74542BE9-9871-40A7-9E42-F5BE2A4E43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93" name="CasellaDiTesto 12292">
          <a:extLst>
            <a:ext uri="{FF2B5EF4-FFF2-40B4-BE49-F238E27FC236}">
              <a16:creationId xmlns:a16="http://schemas.microsoft.com/office/drawing/2014/main" id="{DEAA8095-1A3A-49BB-8C6A-63A3B8A747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94" name="CasellaDiTesto 12293">
          <a:extLst>
            <a:ext uri="{FF2B5EF4-FFF2-40B4-BE49-F238E27FC236}">
              <a16:creationId xmlns:a16="http://schemas.microsoft.com/office/drawing/2014/main" id="{B3AD88B0-A0EF-42C9-B210-9EF09D0C6B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95" name="CasellaDiTesto 12294">
          <a:extLst>
            <a:ext uri="{FF2B5EF4-FFF2-40B4-BE49-F238E27FC236}">
              <a16:creationId xmlns:a16="http://schemas.microsoft.com/office/drawing/2014/main" id="{95F66D4B-1C42-492A-9C09-8FB3508ED1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96" name="CasellaDiTesto 12295">
          <a:extLst>
            <a:ext uri="{FF2B5EF4-FFF2-40B4-BE49-F238E27FC236}">
              <a16:creationId xmlns:a16="http://schemas.microsoft.com/office/drawing/2014/main" id="{2A9632CF-120A-48D3-B1E2-A7769D31AA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2297" name="CasellaDiTesto 12296">
          <a:extLst>
            <a:ext uri="{FF2B5EF4-FFF2-40B4-BE49-F238E27FC236}">
              <a16:creationId xmlns:a16="http://schemas.microsoft.com/office/drawing/2014/main" id="{BBA06B06-68F8-43A1-B9AA-1FD39D1AFC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298" name="CasellaDiTesto 12297">
          <a:extLst>
            <a:ext uri="{FF2B5EF4-FFF2-40B4-BE49-F238E27FC236}">
              <a16:creationId xmlns:a16="http://schemas.microsoft.com/office/drawing/2014/main" id="{8DF68DD0-D834-4485-9163-C0B004A683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299" name="CasellaDiTesto 12298">
          <a:extLst>
            <a:ext uri="{FF2B5EF4-FFF2-40B4-BE49-F238E27FC236}">
              <a16:creationId xmlns:a16="http://schemas.microsoft.com/office/drawing/2014/main" id="{F8FB8529-E0FA-47A6-87CF-F47D2212C5A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00" name="CasellaDiTesto 12299">
          <a:extLst>
            <a:ext uri="{FF2B5EF4-FFF2-40B4-BE49-F238E27FC236}">
              <a16:creationId xmlns:a16="http://schemas.microsoft.com/office/drawing/2014/main" id="{AF0B1068-F3EF-4034-B72D-BC9D4CDB29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01" name="CasellaDiTesto 12300">
          <a:extLst>
            <a:ext uri="{FF2B5EF4-FFF2-40B4-BE49-F238E27FC236}">
              <a16:creationId xmlns:a16="http://schemas.microsoft.com/office/drawing/2014/main" id="{E014CCA3-9443-4131-824D-4651271472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02" name="CasellaDiTesto 12301">
          <a:extLst>
            <a:ext uri="{FF2B5EF4-FFF2-40B4-BE49-F238E27FC236}">
              <a16:creationId xmlns:a16="http://schemas.microsoft.com/office/drawing/2014/main" id="{9C3508BA-6EED-4FD6-90BB-CD834F7F4E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03" name="CasellaDiTesto 12302">
          <a:extLst>
            <a:ext uri="{FF2B5EF4-FFF2-40B4-BE49-F238E27FC236}">
              <a16:creationId xmlns:a16="http://schemas.microsoft.com/office/drawing/2014/main" id="{1745267C-FC93-4BCF-A540-FE9A71AD2B2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04" name="CasellaDiTesto 12303">
          <a:extLst>
            <a:ext uri="{FF2B5EF4-FFF2-40B4-BE49-F238E27FC236}">
              <a16:creationId xmlns:a16="http://schemas.microsoft.com/office/drawing/2014/main" id="{FE2460D5-DAEA-463C-BA9D-4455602FCC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05" name="CasellaDiTesto 12304">
          <a:extLst>
            <a:ext uri="{FF2B5EF4-FFF2-40B4-BE49-F238E27FC236}">
              <a16:creationId xmlns:a16="http://schemas.microsoft.com/office/drawing/2014/main" id="{048B6031-4D8C-4C2A-A377-7CA579825E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06" name="CasellaDiTesto 12305">
          <a:extLst>
            <a:ext uri="{FF2B5EF4-FFF2-40B4-BE49-F238E27FC236}">
              <a16:creationId xmlns:a16="http://schemas.microsoft.com/office/drawing/2014/main" id="{8C6F867E-7ABE-4427-8D32-2AB8E36193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07" name="CasellaDiTesto 12306">
          <a:extLst>
            <a:ext uri="{FF2B5EF4-FFF2-40B4-BE49-F238E27FC236}">
              <a16:creationId xmlns:a16="http://schemas.microsoft.com/office/drawing/2014/main" id="{5C505B05-B48C-4F87-9921-B6A793F0B8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08" name="CasellaDiTesto 12307">
          <a:extLst>
            <a:ext uri="{FF2B5EF4-FFF2-40B4-BE49-F238E27FC236}">
              <a16:creationId xmlns:a16="http://schemas.microsoft.com/office/drawing/2014/main" id="{048D700C-6CFD-40F3-A754-7670DCB4D5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09" name="CasellaDiTesto 12308">
          <a:extLst>
            <a:ext uri="{FF2B5EF4-FFF2-40B4-BE49-F238E27FC236}">
              <a16:creationId xmlns:a16="http://schemas.microsoft.com/office/drawing/2014/main" id="{8F48618D-E959-4D1B-A3D3-15557A6C001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10" name="CasellaDiTesto 12309">
          <a:extLst>
            <a:ext uri="{FF2B5EF4-FFF2-40B4-BE49-F238E27FC236}">
              <a16:creationId xmlns:a16="http://schemas.microsoft.com/office/drawing/2014/main" id="{0B40F314-22B8-43B5-9D40-4A34B73094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11" name="CasellaDiTesto 12310">
          <a:extLst>
            <a:ext uri="{FF2B5EF4-FFF2-40B4-BE49-F238E27FC236}">
              <a16:creationId xmlns:a16="http://schemas.microsoft.com/office/drawing/2014/main" id="{0917154F-C8D5-4030-8AC8-1CB598BA75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12" name="CasellaDiTesto 12311">
          <a:extLst>
            <a:ext uri="{FF2B5EF4-FFF2-40B4-BE49-F238E27FC236}">
              <a16:creationId xmlns:a16="http://schemas.microsoft.com/office/drawing/2014/main" id="{E16DC901-5406-4475-ADBF-154B8ED90B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13" name="CasellaDiTesto 12312">
          <a:extLst>
            <a:ext uri="{FF2B5EF4-FFF2-40B4-BE49-F238E27FC236}">
              <a16:creationId xmlns:a16="http://schemas.microsoft.com/office/drawing/2014/main" id="{3719089A-AE52-4E2C-B9E1-9DFC7409C3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14" name="CasellaDiTesto 12313">
          <a:extLst>
            <a:ext uri="{FF2B5EF4-FFF2-40B4-BE49-F238E27FC236}">
              <a16:creationId xmlns:a16="http://schemas.microsoft.com/office/drawing/2014/main" id="{C467E858-DC2E-4E2A-AB54-26EDA1C7F7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315" name="CasellaDiTesto 12314">
          <a:extLst>
            <a:ext uri="{FF2B5EF4-FFF2-40B4-BE49-F238E27FC236}">
              <a16:creationId xmlns:a16="http://schemas.microsoft.com/office/drawing/2014/main" id="{515A0507-BD2B-4B09-AD99-1FE2E2AD78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16" name="CasellaDiTesto 12315">
          <a:extLst>
            <a:ext uri="{FF2B5EF4-FFF2-40B4-BE49-F238E27FC236}">
              <a16:creationId xmlns:a16="http://schemas.microsoft.com/office/drawing/2014/main" id="{412663A7-9CAE-475C-9BCE-096258601D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17" name="CasellaDiTesto 12316">
          <a:extLst>
            <a:ext uri="{FF2B5EF4-FFF2-40B4-BE49-F238E27FC236}">
              <a16:creationId xmlns:a16="http://schemas.microsoft.com/office/drawing/2014/main" id="{D4CD656F-4733-4F5A-8AD8-6E5D7FBB51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18" name="CasellaDiTesto 12317">
          <a:extLst>
            <a:ext uri="{FF2B5EF4-FFF2-40B4-BE49-F238E27FC236}">
              <a16:creationId xmlns:a16="http://schemas.microsoft.com/office/drawing/2014/main" id="{88B529BF-5F93-42CA-B098-14EB1E1BAA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19" name="CasellaDiTesto 12318">
          <a:extLst>
            <a:ext uri="{FF2B5EF4-FFF2-40B4-BE49-F238E27FC236}">
              <a16:creationId xmlns:a16="http://schemas.microsoft.com/office/drawing/2014/main" id="{7E6BB80B-72C3-4D18-980C-B9732EA09F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20" name="CasellaDiTesto 12319">
          <a:extLst>
            <a:ext uri="{FF2B5EF4-FFF2-40B4-BE49-F238E27FC236}">
              <a16:creationId xmlns:a16="http://schemas.microsoft.com/office/drawing/2014/main" id="{E831CD01-4163-4ED1-B1CD-D589FA4038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21" name="CasellaDiTesto 12320">
          <a:extLst>
            <a:ext uri="{FF2B5EF4-FFF2-40B4-BE49-F238E27FC236}">
              <a16:creationId xmlns:a16="http://schemas.microsoft.com/office/drawing/2014/main" id="{E54DE535-4BC6-4377-B614-35CB9026D1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22" name="CasellaDiTesto 12321">
          <a:extLst>
            <a:ext uri="{FF2B5EF4-FFF2-40B4-BE49-F238E27FC236}">
              <a16:creationId xmlns:a16="http://schemas.microsoft.com/office/drawing/2014/main" id="{20EA9382-50FD-4128-9B7E-6FD889AF781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23" name="CasellaDiTesto 12322">
          <a:extLst>
            <a:ext uri="{FF2B5EF4-FFF2-40B4-BE49-F238E27FC236}">
              <a16:creationId xmlns:a16="http://schemas.microsoft.com/office/drawing/2014/main" id="{A80A62B8-E6A0-40A9-8353-0C7768F7C7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24" name="CasellaDiTesto 12323">
          <a:extLst>
            <a:ext uri="{FF2B5EF4-FFF2-40B4-BE49-F238E27FC236}">
              <a16:creationId xmlns:a16="http://schemas.microsoft.com/office/drawing/2014/main" id="{A2DC552E-E317-4D6B-908C-368FCFCEC7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25" name="CasellaDiTesto 12324">
          <a:extLst>
            <a:ext uri="{FF2B5EF4-FFF2-40B4-BE49-F238E27FC236}">
              <a16:creationId xmlns:a16="http://schemas.microsoft.com/office/drawing/2014/main" id="{057CEC4A-B78B-4A94-A32D-724CCEECC7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26" name="CasellaDiTesto 12325">
          <a:extLst>
            <a:ext uri="{FF2B5EF4-FFF2-40B4-BE49-F238E27FC236}">
              <a16:creationId xmlns:a16="http://schemas.microsoft.com/office/drawing/2014/main" id="{5A64930B-8C74-42A5-B9DE-9CA2B0C97E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27" name="CasellaDiTesto 12326">
          <a:extLst>
            <a:ext uri="{FF2B5EF4-FFF2-40B4-BE49-F238E27FC236}">
              <a16:creationId xmlns:a16="http://schemas.microsoft.com/office/drawing/2014/main" id="{EAF78DB9-C4D8-48F2-B660-F46AFABD5F9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28" name="CasellaDiTesto 12327">
          <a:extLst>
            <a:ext uri="{FF2B5EF4-FFF2-40B4-BE49-F238E27FC236}">
              <a16:creationId xmlns:a16="http://schemas.microsoft.com/office/drawing/2014/main" id="{C4B46CB2-50DE-4BD5-B7CA-16C2EFED2F3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29" name="CasellaDiTesto 12328">
          <a:extLst>
            <a:ext uri="{FF2B5EF4-FFF2-40B4-BE49-F238E27FC236}">
              <a16:creationId xmlns:a16="http://schemas.microsoft.com/office/drawing/2014/main" id="{9C49AA44-AD3F-4BAE-8F84-0577138EDF3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30" name="CasellaDiTesto 12329">
          <a:extLst>
            <a:ext uri="{FF2B5EF4-FFF2-40B4-BE49-F238E27FC236}">
              <a16:creationId xmlns:a16="http://schemas.microsoft.com/office/drawing/2014/main" id="{8D3AACB2-C2C8-4EFD-9D9D-AAA56BE698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31" name="CasellaDiTesto 12330">
          <a:extLst>
            <a:ext uri="{FF2B5EF4-FFF2-40B4-BE49-F238E27FC236}">
              <a16:creationId xmlns:a16="http://schemas.microsoft.com/office/drawing/2014/main" id="{2C523A27-A1C8-4A0F-818B-40C5ECF5C2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32" name="CasellaDiTesto 12331">
          <a:extLst>
            <a:ext uri="{FF2B5EF4-FFF2-40B4-BE49-F238E27FC236}">
              <a16:creationId xmlns:a16="http://schemas.microsoft.com/office/drawing/2014/main" id="{996F875F-AA6F-48DE-9346-FBD2516B1D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33" name="CasellaDiTesto 12332">
          <a:extLst>
            <a:ext uri="{FF2B5EF4-FFF2-40B4-BE49-F238E27FC236}">
              <a16:creationId xmlns:a16="http://schemas.microsoft.com/office/drawing/2014/main" id="{2DFA39E4-3101-4CB7-8C7A-2BFBA712765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34" name="CasellaDiTesto 12333">
          <a:extLst>
            <a:ext uri="{FF2B5EF4-FFF2-40B4-BE49-F238E27FC236}">
              <a16:creationId xmlns:a16="http://schemas.microsoft.com/office/drawing/2014/main" id="{B6824A00-F86C-49E2-8ED4-9144C9FE4C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35" name="CasellaDiTesto 12334">
          <a:extLst>
            <a:ext uri="{FF2B5EF4-FFF2-40B4-BE49-F238E27FC236}">
              <a16:creationId xmlns:a16="http://schemas.microsoft.com/office/drawing/2014/main" id="{3139093B-72A4-4CF5-82C2-D0864C3C57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36" name="CasellaDiTesto 12335">
          <a:extLst>
            <a:ext uri="{FF2B5EF4-FFF2-40B4-BE49-F238E27FC236}">
              <a16:creationId xmlns:a16="http://schemas.microsoft.com/office/drawing/2014/main" id="{07A39C41-985F-477F-AEBF-840841470F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37" name="CasellaDiTesto 12336">
          <a:extLst>
            <a:ext uri="{FF2B5EF4-FFF2-40B4-BE49-F238E27FC236}">
              <a16:creationId xmlns:a16="http://schemas.microsoft.com/office/drawing/2014/main" id="{15C8B754-6180-4C4C-AACF-EFBF6F8F4E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38" name="CasellaDiTesto 12337">
          <a:extLst>
            <a:ext uri="{FF2B5EF4-FFF2-40B4-BE49-F238E27FC236}">
              <a16:creationId xmlns:a16="http://schemas.microsoft.com/office/drawing/2014/main" id="{C1D5E978-7759-4E91-883E-66CBD7A1F3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39" name="CasellaDiTesto 12338">
          <a:extLst>
            <a:ext uri="{FF2B5EF4-FFF2-40B4-BE49-F238E27FC236}">
              <a16:creationId xmlns:a16="http://schemas.microsoft.com/office/drawing/2014/main" id="{ECFE6005-6873-46A9-AB96-9251E3841E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40" name="CasellaDiTesto 12339">
          <a:extLst>
            <a:ext uri="{FF2B5EF4-FFF2-40B4-BE49-F238E27FC236}">
              <a16:creationId xmlns:a16="http://schemas.microsoft.com/office/drawing/2014/main" id="{17F37F4F-DE1D-4460-9972-F98BD84FF5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41" name="CasellaDiTesto 12340">
          <a:extLst>
            <a:ext uri="{FF2B5EF4-FFF2-40B4-BE49-F238E27FC236}">
              <a16:creationId xmlns:a16="http://schemas.microsoft.com/office/drawing/2014/main" id="{741DF00A-09B6-436C-85E8-41DB0B8B6E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42" name="CasellaDiTesto 12341">
          <a:extLst>
            <a:ext uri="{FF2B5EF4-FFF2-40B4-BE49-F238E27FC236}">
              <a16:creationId xmlns:a16="http://schemas.microsoft.com/office/drawing/2014/main" id="{3A9E8AF1-6F90-44D7-A9FF-0A1040CC6D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43" name="CasellaDiTesto 12342">
          <a:extLst>
            <a:ext uri="{FF2B5EF4-FFF2-40B4-BE49-F238E27FC236}">
              <a16:creationId xmlns:a16="http://schemas.microsoft.com/office/drawing/2014/main" id="{DCB65484-5DDD-46CF-AC9D-D43D4382A3F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44" name="CasellaDiTesto 12343">
          <a:extLst>
            <a:ext uri="{FF2B5EF4-FFF2-40B4-BE49-F238E27FC236}">
              <a16:creationId xmlns:a16="http://schemas.microsoft.com/office/drawing/2014/main" id="{2E22D800-7621-417F-BCD3-6A39F5A604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45" name="CasellaDiTesto 12344">
          <a:extLst>
            <a:ext uri="{FF2B5EF4-FFF2-40B4-BE49-F238E27FC236}">
              <a16:creationId xmlns:a16="http://schemas.microsoft.com/office/drawing/2014/main" id="{B04BC147-C9AA-47D7-9BEE-562D945712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46" name="CasellaDiTesto 12345">
          <a:extLst>
            <a:ext uri="{FF2B5EF4-FFF2-40B4-BE49-F238E27FC236}">
              <a16:creationId xmlns:a16="http://schemas.microsoft.com/office/drawing/2014/main" id="{33E60DE2-7E34-4D6A-9757-3CE1C5D84B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47" name="CasellaDiTesto 12346">
          <a:extLst>
            <a:ext uri="{FF2B5EF4-FFF2-40B4-BE49-F238E27FC236}">
              <a16:creationId xmlns:a16="http://schemas.microsoft.com/office/drawing/2014/main" id="{D5F8A995-07A7-4E4E-A9DF-C99BC01567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48" name="CasellaDiTesto 12347">
          <a:extLst>
            <a:ext uri="{FF2B5EF4-FFF2-40B4-BE49-F238E27FC236}">
              <a16:creationId xmlns:a16="http://schemas.microsoft.com/office/drawing/2014/main" id="{9ADEC192-56F4-49CA-9718-14AA5E90D1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49" name="CasellaDiTesto 12348">
          <a:extLst>
            <a:ext uri="{FF2B5EF4-FFF2-40B4-BE49-F238E27FC236}">
              <a16:creationId xmlns:a16="http://schemas.microsoft.com/office/drawing/2014/main" id="{DC093660-0B7C-4905-AA7A-97DED02DCA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50" name="CasellaDiTesto 12349">
          <a:extLst>
            <a:ext uri="{FF2B5EF4-FFF2-40B4-BE49-F238E27FC236}">
              <a16:creationId xmlns:a16="http://schemas.microsoft.com/office/drawing/2014/main" id="{79BD3229-67A0-4261-A3CC-CC89A1B9BD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51" name="CasellaDiTesto 12350">
          <a:extLst>
            <a:ext uri="{FF2B5EF4-FFF2-40B4-BE49-F238E27FC236}">
              <a16:creationId xmlns:a16="http://schemas.microsoft.com/office/drawing/2014/main" id="{3F041C75-97B6-48B1-9D84-E413BB02B7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52" name="CasellaDiTesto 12351">
          <a:extLst>
            <a:ext uri="{FF2B5EF4-FFF2-40B4-BE49-F238E27FC236}">
              <a16:creationId xmlns:a16="http://schemas.microsoft.com/office/drawing/2014/main" id="{A4565ADB-D049-4A12-96AF-B398FED49E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53" name="CasellaDiTesto 12352">
          <a:extLst>
            <a:ext uri="{FF2B5EF4-FFF2-40B4-BE49-F238E27FC236}">
              <a16:creationId xmlns:a16="http://schemas.microsoft.com/office/drawing/2014/main" id="{8F8F25BB-4886-47A2-A05A-4CAD8ED377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54" name="CasellaDiTesto 12353">
          <a:extLst>
            <a:ext uri="{FF2B5EF4-FFF2-40B4-BE49-F238E27FC236}">
              <a16:creationId xmlns:a16="http://schemas.microsoft.com/office/drawing/2014/main" id="{F9E4657C-3A6D-4BD6-80A7-84C02A40DB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55" name="CasellaDiTesto 12354">
          <a:extLst>
            <a:ext uri="{FF2B5EF4-FFF2-40B4-BE49-F238E27FC236}">
              <a16:creationId xmlns:a16="http://schemas.microsoft.com/office/drawing/2014/main" id="{34777822-7D06-432D-89DC-D02BF1881A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56" name="CasellaDiTesto 12355">
          <a:extLst>
            <a:ext uri="{FF2B5EF4-FFF2-40B4-BE49-F238E27FC236}">
              <a16:creationId xmlns:a16="http://schemas.microsoft.com/office/drawing/2014/main" id="{E9BE83BA-64C7-41BE-99F5-9845DFFEA3C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57" name="CasellaDiTesto 12356">
          <a:extLst>
            <a:ext uri="{FF2B5EF4-FFF2-40B4-BE49-F238E27FC236}">
              <a16:creationId xmlns:a16="http://schemas.microsoft.com/office/drawing/2014/main" id="{5B95BCB5-3DE0-4EE4-B21D-46D6707F4E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58" name="CasellaDiTesto 12357">
          <a:extLst>
            <a:ext uri="{FF2B5EF4-FFF2-40B4-BE49-F238E27FC236}">
              <a16:creationId xmlns:a16="http://schemas.microsoft.com/office/drawing/2014/main" id="{22BEEF2C-CB4C-4225-8D74-677C25B6AB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59" name="CasellaDiTesto 12358">
          <a:extLst>
            <a:ext uri="{FF2B5EF4-FFF2-40B4-BE49-F238E27FC236}">
              <a16:creationId xmlns:a16="http://schemas.microsoft.com/office/drawing/2014/main" id="{31D44189-76F8-41E3-8486-9E44B736E9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60" name="CasellaDiTesto 12359">
          <a:extLst>
            <a:ext uri="{FF2B5EF4-FFF2-40B4-BE49-F238E27FC236}">
              <a16:creationId xmlns:a16="http://schemas.microsoft.com/office/drawing/2014/main" id="{6EBC352C-ABA2-47FE-8252-5FA6EF9E50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61" name="CasellaDiTesto 12360">
          <a:extLst>
            <a:ext uri="{FF2B5EF4-FFF2-40B4-BE49-F238E27FC236}">
              <a16:creationId xmlns:a16="http://schemas.microsoft.com/office/drawing/2014/main" id="{4B54FD3F-FE8D-4CF9-A7AF-D346FD0DF3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62" name="CasellaDiTesto 12361">
          <a:extLst>
            <a:ext uri="{FF2B5EF4-FFF2-40B4-BE49-F238E27FC236}">
              <a16:creationId xmlns:a16="http://schemas.microsoft.com/office/drawing/2014/main" id="{6CF948FB-0A87-4C1B-9AE6-40295B93A3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63" name="CasellaDiTesto 12362">
          <a:extLst>
            <a:ext uri="{FF2B5EF4-FFF2-40B4-BE49-F238E27FC236}">
              <a16:creationId xmlns:a16="http://schemas.microsoft.com/office/drawing/2014/main" id="{5750D8A7-7E4B-4BEA-9B08-C0E01CC436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64" name="CasellaDiTesto 12363">
          <a:extLst>
            <a:ext uri="{FF2B5EF4-FFF2-40B4-BE49-F238E27FC236}">
              <a16:creationId xmlns:a16="http://schemas.microsoft.com/office/drawing/2014/main" id="{78328997-3E4E-4106-AD10-51991847F6A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65" name="CasellaDiTesto 12364">
          <a:extLst>
            <a:ext uri="{FF2B5EF4-FFF2-40B4-BE49-F238E27FC236}">
              <a16:creationId xmlns:a16="http://schemas.microsoft.com/office/drawing/2014/main" id="{160FE908-3FCB-4206-A262-50D0D22326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0</xdr:rowOff>
    </xdr:from>
    <xdr:ext cx="65" cy="172227"/>
    <xdr:sp macro="" textlink="">
      <xdr:nvSpPr>
        <xdr:cNvPr id="12366" name="CasellaDiTesto 12365">
          <a:extLst>
            <a:ext uri="{FF2B5EF4-FFF2-40B4-BE49-F238E27FC236}">
              <a16:creationId xmlns:a16="http://schemas.microsoft.com/office/drawing/2014/main" id="{AB27FC12-F079-41DB-BBC3-F74C39EA0F7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67" name="CasellaDiTesto 12366">
          <a:extLst>
            <a:ext uri="{FF2B5EF4-FFF2-40B4-BE49-F238E27FC236}">
              <a16:creationId xmlns:a16="http://schemas.microsoft.com/office/drawing/2014/main" id="{92BC174B-64AF-4049-90AC-DDFAB081FEE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68" name="CasellaDiTesto 12367">
          <a:extLst>
            <a:ext uri="{FF2B5EF4-FFF2-40B4-BE49-F238E27FC236}">
              <a16:creationId xmlns:a16="http://schemas.microsoft.com/office/drawing/2014/main" id="{862F2EF5-7D62-4F79-AE29-A0552FC24B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69" name="CasellaDiTesto 12368">
          <a:extLst>
            <a:ext uri="{FF2B5EF4-FFF2-40B4-BE49-F238E27FC236}">
              <a16:creationId xmlns:a16="http://schemas.microsoft.com/office/drawing/2014/main" id="{C8845634-D714-48B4-92F6-DC6BD61C00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70" name="CasellaDiTesto 12369">
          <a:extLst>
            <a:ext uri="{FF2B5EF4-FFF2-40B4-BE49-F238E27FC236}">
              <a16:creationId xmlns:a16="http://schemas.microsoft.com/office/drawing/2014/main" id="{25001E50-D937-443D-8D8E-442E35208A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71" name="CasellaDiTesto 12370">
          <a:extLst>
            <a:ext uri="{FF2B5EF4-FFF2-40B4-BE49-F238E27FC236}">
              <a16:creationId xmlns:a16="http://schemas.microsoft.com/office/drawing/2014/main" id="{548660CC-B53F-41C6-B932-228729BA1D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72" name="CasellaDiTesto 12371">
          <a:extLst>
            <a:ext uri="{FF2B5EF4-FFF2-40B4-BE49-F238E27FC236}">
              <a16:creationId xmlns:a16="http://schemas.microsoft.com/office/drawing/2014/main" id="{4FB2DB8A-02E7-450B-847D-B59AC6AF75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73" name="CasellaDiTesto 12372">
          <a:extLst>
            <a:ext uri="{FF2B5EF4-FFF2-40B4-BE49-F238E27FC236}">
              <a16:creationId xmlns:a16="http://schemas.microsoft.com/office/drawing/2014/main" id="{AA6FDDC7-BB1E-4809-BF70-98ADDA4D0A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74" name="CasellaDiTesto 12373">
          <a:extLst>
            <a:ext uri="{FF2B5EF4-FFF2-40B4-BE49-F238E27FC236}">
              <a16:creationId xmlns:a16="http://schemas.microsoft.com/office/drawing/2014/main" id="{1D8BC2B7-5CC2-46DF-BBD4-40ECB67652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75" name="CasellaDiTesto 12374">
          <a:extLst>
            <a:ext uri="{FF2B5EF4-FFF2-40B4-BE49-F238E27FC236}">
              <a16:creationId xmlns:a16="http://schemas.microsoft.com/office/drawing/2014/main" id="{5E9B31E8-EF54-4706-90D4-0C4F1E800C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76" name="CasellaDiTesto 12375">
          <a:extLst>
            <a:ext uri="{FF2B5EF4-FFF2-40B4-BE49-F238E27FC236}">
              <a16:creationId xmlns:a16="http://schemas.microsoft.com/office/drawing/2014/main" id="{4CF57721-47A2-48A1-8B5A-CA8D2E91D6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77" name="CasellaDiTesto 12376">
          <a:extLst>
            <a:ext uri="{FF2B5EF4-FFF2-40B4-BE49-F238E27FC236}">
              <a16:creationId xmlns:a16="http://schemas.microsoft.com/office/drawing/2014/main" id="{7A544C39-AEB2-4542-A8B0-4997341000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78" name="CasellaDiTesto 12377">
          <a:extLst>
            <a:ext uri="{FF2B5EF4-FFF2-40B4-BE49-F238E27FC236}">
              <a16:creationId xmlns:a16="http://schemas.microsoft.com/office/drawing/2014/main" id="{A83A9FBE-62E7-49D3-AC82-80C17D5775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79" name="CasellaDiTesto 12378">
          <a:extLst>
            <a:ext uri="{FF2B5EF4-FFF2-40B4-BE49-F238E27FC236}">
              <a16:creationId xmlns:a16="http://schemas.microsoft.com/office/drawing/2014/main" id="{EC1381A2-C020-4335-9E4F-A0A6A189E7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80" name="CasellaDiTesto 12379">
          <a:extLst>
            <a:ext uri="{FF2B5EF4-FFF2-40B4-BE49-F238E27FC236}">
              <a16:creationId xmlns:a16="http://schemas.microsoft.com/office/drawing/2014/main" id="{A57E56A2-67B0-40A4-A77F-4786D3FE19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81" name="CasellaDiTesto 12380">
          <a:extLst>
            <a:ext uri="{FF2B5EF4-FFF2-40B4-BE49-F238E27FC236}">
              <a16:creationId xmlns:a16="http://schemas.microsoft.com/office/drawing/2014/main" id="{60C46D26-77C8-4822-A676-3D176E4244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82" name="CasellaDiTesto 12381">
          <a:extLst>
            <a:ext uri="{FF2B5EF4-FFF2-40B4-BE49-F238E27FC236}">
              <a16:creationId xmlns:a16="http://schemas.microsoft.com/office/drawing/2014/main" id="{E833B56D-120C-4058-93F3-318BF8F11EE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83" name="CasellaDiTesto 12382">
          <a:extLst>
            <a:ext uri="{FF2B5EF4-FFF2-40B4-BE49-F238E27FC236}">
              <a16:creationId xmlns:a16="http://schemas.microsoft.com/office/drawing/2014/main" id="{BA4E6FF5-6E1C-4A8B-8494-8672B77F59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84" name="CasellaDiTesto 12383">
          <a:extLst>
            <a:ext uri="{FF2B5EF4-FFF2-40B4-BE49-F238E27FC236}">
              <a16:creationId xmlns:a16="http://schemas.microsoft.com/office/drawing/2014/main" id="{B5C5FC89-03B7-4E63-B91C-B42F88E8E5F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85" name="CasellaDiTesto 12384">
          <a:extLst>
            <a:ext uri="{FF2B5EF4-FFF2-40B4-BE49-F238E27FC236}">
              <a16:creationId xmlns:a16="http://schemas.microsoft.com/office/drawing/2014/main" id="{92017B91-CDC1-45D1-9831-AB7982348E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86" name="CasellaDiTesto 12385">
          <a:extLst>
            <a:ext uri="{FF2B5EF4-FFF2-40B4-BE49-F238E27FC236}">
              <a16:creationId xmlns:a16="http://schemas.microsoft.com/office/drawing/2014/main" id="{A31F85C1-BCC4-46C0-8FED-1A5D18BE90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87" name="CasellaDiTesto 12386">
          <a:extLst>
            <a:ext uri="{FF2B5EF4-FFF2-40B4-BE49-F238E27FC236}">
              <a16:creationId xmlns:a16="http://schemas.microsoft.com/office/drawing/2014/main" id="{BA8288E6-DBDC-4CB6-9E50-DAAFC78A9C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88" name="CasellaDiTesto 12387">
          <a:extLst>
            <a:ext uri="{FF2B5EF4-FFF2-40B4-BE49-F238E27FC236}">
              <a16:creationId xmlns:a16="http://schemas.microsoft.com/office/drawing/2014/main" id="{1905E311-56E0-432D-BC33-9E4BDAB85B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89" name="CasellaDiTesto 12388">
          <a:extLst>
            <a:ext uri="{FF2B5EF4-FFF2-40B4-BE49-F238E27FC236}">
              <a16:creationId xmlns:a16="http://schemas.microsoft.com/office/drawing/2014/main" id="{8F8F5024-0AEA-45DE-942B-BB6A108043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90" name="CasellaDiTesto 12389">
          <a:extLst>
            <a:ext uri="{FF2B5EF4-FFF2-40B4-BE49-F238E27FC236}">
              <a16:creationId xmlns:a16="http://schemas.microsoft.com/office/drawing/2014/main" id="{1C87689D-EDA0-46B3-B55A-B7CA09E6AB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91" name="CasellaDiTesto 12390">
          <a:extLst>
            <a:ext uri="{FF2B5EF4-FFF2-40B4-BE49-F238E27FC236}">
              <a16:creationId xmlns:a16="http://schemas.microsoft.com/office/drawing/2014/main" id="{380F8140-6FE2-4ACF-9961-EEB7207FA5A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92" name="CasellaDiTesto 12391">
          <a:extLst>
            <a:ext uri="{FF2B5EF4-FFF2-40B4-BE49-F238E27FC236}">
              <a16:creationId xmlns:a16="http://schemas.microsoft.com/office/drawing/2014/main" id="{464B91B2-3680-419E-A120-1C0AF3CBFD2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93" name="CasellaDiTesto 12392">
          <a:extLst>
            <a:ext uri="{FF2B5EF4-FFF2-40B4-BE49-F238E27FC236}">
              <a16:creationId xmlns:a16="http://schemas.microsoft.com/office/drawing/2014/main" id="{7448A514-80A8-4CCC-90CA-E2BFF88A7E9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94" name="CasellaDiTesto 12393">
          <a:extLst>
            <a:ext uri="{FF2B5EF4-FFF2-40B4-BE49-F238E27FC236}">
              <a16:creationId xmlns:a16="http://schemas.microsoft.com/office/drawing/2014/main" id="{AE82BAD9-A89D-412B-9D73-0CF3C45DB1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95" name="CasellaDiTesto 12394">
          <a:extLst>
            <a:ext uri="{FF2B5EF4-FFF2-40B4-BE49-F238E27FC236}">
              <a16:creationId xmlns:a16="http://schemas.microsoft.com/office/drawing/2014/main" id="{3C4A3C38-25CE-481F-B5C8-F7B1540B0E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96" name="CasellaDiTesto 12395">
          <a:extLst>
            <a:ext uri="{FF2B5EF4-FFF2-40B4-BE49-F238E27FC236}">
              <a16:creationId xmlns:a16="http://schemas.microsoft.com/office/drawing/2014/main" id="{F037F254-7D2B-43D7-871A-00076B8CCA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97" name="CasellaDiTesto 12396">
          <a:extLst>
            <a:ext uri="{FF2B5EF4-FFF2-40B4-BE49-F238E27FC236}">
              <a16:creationId xmlns:a16="http://schemas.microsoft.com/office/drawing/2014/main" id="{3A8CE0A0-E778-4DA3-8259-DDD7CEDC20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98" name="CasellaDiTesto 12397">
          <a:extLst>
            <a:ext uri="{FF2B5EF4-FFF2-40B4-BE49-F238E27FC236}">
              <a16:creationId xmlns:a16="http://schemas.microsoft.com/office/drawing/2014/main" id="{952C7444-0CEE-463C-BC48-4B5332CDDF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399" name="CasellaDiTesto 12398">
          <a:extLst>
            <a:ext uri="{FF2B5EF4-FFF2-40B4-BE49-F238E27FC236}">
              <a16:creationId xmlns:a16="http://schemas.microsoft.com/office/drawing/2014/main" id="{8846AE5D-542F-49E3-B8C4-CD9A635987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00" name="CasellaDiTesto 12399">
          <a:extLst>
            <a:ext uri="{FF2B5EF4-FFF2-40B4-BE49-F238E27FC236}">
              <a16:creationId xmlns:a16="http://schemas.microsoft.com/office/drawing/2014/main" id="{33FF2ED8-0DB2-41DE-BA7B-4472697C57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01" name="CasellaDiTesto 12400">
          <a:extLst>
            <a:ext uri="{FF2B5EF4-FFF2-40B4-BE49-F238E27FC236}">
              <a16:creationId xmlns:a16="http://schemas.microsoft.com/office/drawing/2014/main" id="{259D38C6-FD02-467F-8177-75D4D0F1FD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02" name="CasellaDiTesto 12401">
          <a:extLst>
            <a:ext uri="{FF2B5EF4-FFF2-40B4-BE49-F238E27FC236}">
              <a16:creationId xmlns:a16="http://schemas.microsoft.com/office/drawing/2014/main" id="{733E238F-9F24-4999-898F-C05BF6542F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03" name="CasellaDiTesto 12402">
          <a:extLst>
            <a:ext uri="{FF2B5EF4-FFF2-40B4-BE49-F238E27FC236}">
              <a16:creationId xmlns:a16="http://schemas.microsoft.com/office/drawing/2014/main" id="{0540929F-9445-410C-8007-C11C5B46CF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04" name="CasellaDiTesto 12403">
          <a:extLst>
            <a:ext uri="{FF2B5EF4-FFF2-40B4-BE49-F238E27FC236}">
              <a16:creationId xmlns:a16="http://schemas.microsoft.com/office/drawing/2014/main" id="{00D338A8-3F95-49F1-AE52-2797451BD6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05" name="CasellaDiTesto 12404">
          <a:extLst>
            <a:ext uri="{FF2B5EF4-FFF2-40B4-BE49-F238E27FC236}">
              <a16:creationId xmlns:a16="http://schemas.microsoft.com/office/drawing/2014/main" id="{79E6D656-0159-48CA-8702-8A243B3689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06" name="CasellaDiTesto 12405">
          <a:extLst>
            <a:ext uri="{FF2B5EF4-FFF2-40B4-BE49-F238E27FC236}">
              <a16:creationId xmlns:a16="http://schemas.microsoft.com/office/drawing/2014/main" id="{A873986F-43C8-4091-873E-4013B7F90F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07" name="CasellaDiTesto 12406">
          <a:extLst>
            <a:ext uri="{FF2B5EF4-FFF2-40B4-BE49-F238E27FC236}">
              <a16:creationId xmlns:a16="http://schemas.microsoft.com/office/drawing/2014/main" id="{B04643C6-D615-4E53-A9FE-2F39F83887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08" name="CasellaDiTesto 12407">
          <a:extLst>
            <a:ext uri="{FF2B5EF4-FFF2-40B4-BE49-F238E27FC236}">
              <a16:creationId xmlns:a16="http://schemas.microsoft.com/office/drawing/2014/main" id="{D9FAB84F-B0DC-4E6C-8CA7-0879E7130A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09" name="CasellaDiTesto 12408">
          <a:extLst>
            <a:ext uri="{FF2B5EF4-FFF2-40B4-BE49-F238E27FC236}">
              <a16:creationId xmlns:a16="http://schemas.microsoft.com/office/drawing/2014/main" id="{8DD10707-0C06-4466-B997-CC1637413B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10" name="CasellaDiTesto 12409">
          <a:extLst>
            <a:ext uri="{FF2B5EF4-FFF2-40B4-BE49-F238E27FC236}">
              <a16:creationId xmlns:a16="http://schemas.microsoft.com/office/drawing/2014/main" id="{15E78DE0-EF9C-49BD-82FA-48BDDEE81D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11" name="CasellaDiTesto 12410">
          <a:extLst>
            <a:ext uri="{FF2B5EF4-FFF2-40B4-BE49-F238E27FC236}">
              <a16:creationId xmlns:a16="http://schemas.microsoft.com/office/drawing/2014/main" id="{F41E2DEF-CC74-44E9-9965-36AB600B0E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12" name="CasellaDiTesto 12411">
          <a:extLst>
            <a:ext uri="{FF2B5EF4-FFF2-40B4-BE49-F238E27FC236}">
              <a16:creationId xmlns:a16="http://schemas.microsoft.com/office/drawing/2014/main" id="{9FB01251-6CF7-426D-8F51-659856B306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13" name="CasellaDiTesto 12412">
          <a:extLst>
            <a:ext uri="{FF2B5EF4-FFF2-40B4-BE49-F238E27FC236}">
              <a16:creationId xmlns:a16="http://schemas.microsoft.com/office/drawing/2014/main" id="{B2147267-1403-4051-9506-2ED11B1D3E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14" name="CasellaDiTesto 12413">
          <a:extLst>
            <a:ext uri="{FF2B5EF4-FFF2-40B4-BE49-F238E27FC236}">
              <a16:creationId xmlns:a16="http://schemas.microsoft.com/office/drawing/2014/main" id="{9A91E968-7B70-417C-87A6-01269C4C55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15" name="CasellaDiTesto 12414">
          <a:extLst>
            <a:ext uri="{FF2B5EF4-FFF2-40B4-BE49-F238E27FC236}">
              <a16:creationId xmlns:a16="http://schemas.microsoft.com/office/drawing/2014/main" id="{F627123C-EB38-433C-9B2D-4C863C5BF5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16" name="CasellaDiTesto 12415">
          <a:extLst>
            <a:ext uri="{FF2B5EF4-FFF2-40B4-BE49-F238E27FC236}">
              <a16:creationId xmlns:a16="http://schemas.microsoft.com/office/drawing/2014/main" id="{54E4DAC7-1068-4682-B43E-B95D9DC45A6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17" name="CasellaDiTesto 12416">
          <a:extLst>
            <a:ext uri="{FF2B5EF4-FFF2-40B4-BE49-F238E27FC236}">
              <a16:creationId xmlns:a16="http://schemas.microsoft.com/office/drawing/2014/main" id="{DD7EA0E0-A644-43D9-935B-EFD3D4CFFA9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18" name="CasellaDiTesto 12417">
          <a:extLst>
            <a:ext uri="{FF2B5EF4-FFF2-40B4-BE49-F238E27FC236}">
              <a16:creationId xmlns:a16="http://schemas.microsoft.com/office/drawing/2014/main" id="{E8D2FB45-2952-4095-8D23-03E0CB10B89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19" name="CasellaDiTesto 12418">
          <a:extLst>
            <a:ext uri="{FF2B5EF4-FFF2-40B4-BE49-F238E27FC236}">
              <a16:creationId xmlns:a16="http://schemas.microsoft.com/office/drawing/2014/main" id="{0D48E4B1-FA6F-4034-B681-A22D0CAA41F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420" name="CasellaDiTesto 12419">
          <a:extLst>
            <a:ext uri="{FF2B5EF4-FFF2-40B4-BE49-F238E27FC236}">
              <a16:creationId xmlns:a16="http://schemas.microsoft.com/office/drawing/2014/main" id="{B06F4A3E-719E-4C41-98A7-0F072DDA93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21" name="CasellaDiTesto 12420">
          <a:extLst>
            <a:ext uri="{FF2B5EF4-FFF2-40B4-BE49-F238E27FC236}">
              <a16:creationId xmlns:a16="http://schemas.microsoft.com/office/drawing/2014/main" id="{192CFD7D-BAE7-422E-A332-4829C44917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22" name="CasellaDiTesto 12421">
          <a:extLst>
            <a:ext uri="{FF2B5EF4-FFF2-40B4-BE49-F238E27FC236}">
              <a16:creationId xmlns:a16="http://schemas.microsoft.com/office/drawing/2014/main" id="{63814998-9F02-4479-B68C-FC79E7F3FE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23" name="CasellaDiTesto 12422">
          <a:extLst>
            <a:ext uri="{FF2B5EF4-FFF2-40B4-BE49-F238E27FC236}">
              <a16:creationId xmlns:a16="http://schemas.microsoft.com/office/drawing/2014/main" id="{702D0601-1EF0-4218-A3A6-AEA6D53B636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24" name="CasellaDiTesto 12423">
          <a:extLst>
            <a:ext uri="{FF2B5EF4-FFF2-40B4-BE49-F238E27FC236}">
              <a16:creationId xmlns:a16="http://schemas.microsoft.com/office/drawing/2014/main" id="{EC35D8B8-F78A-442B-85B1-678732DEF2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25" name="CasellaDiTesto 12424">
          <a:extLst>
            <a:ext uri="{FF2B5EF4-FFF2-40B4-BE49-F238E27FC236}">
              <a16:creationId xmlns:a16="http://schemas.microsoft.com/office/drawing/2014/main" id="{42AEA279-2FFD-4E1D-B67C-345965CC2F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26" name="CasellaDiTesto 12425">
          <a:extLst>
            <a:ext uri="{FF2B5EF4-FFF2-40B4-BE49-F238E27FC236}">
              <a16:creationId xmlns:a16="http://schemas.microsoft.com/office/drawing/2014/main" id="{EA5DAC1A-287B-44C0-B671-01DD2A07AF1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27" name="CasellaDiTesto 12426">
          <a:extLst>
            <a:ext uri="{FF2B5EF4-FFF2-40B4-BE49-F238E27FC236}">
              <a16:creationId xmlns:a16="http://schemas.microsoft.com/office/drawing/2014/main" id="{649B8481-A8B3-4C41-BFE8-41288FBB7E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28" name="CasellaDiTesto 12427">
          <a:extLst>
            <a:ext uri="{FF2B5EF4-FFF2-40B4-BE49-F238E27FC236}">
              <a16:creationId xmlns:a16="http://schemas.microsoft.com/office/drawing/2014/main" id="{5D9702CE-8956-4C98-8BA1-EC010C29B9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29" name="CasellaDiTesto 12428">
          <a:extLst>
            <a:ext uri="{FF2B5EF4-FFF2-40B4-BE49-F238E27FC236}">
              <a16:creationId xmlns:a16="http://schemas.microsoft.com/office/drawing/2014/main" id="{F3757705-992C-4C62-9873-3EC8CA7FBE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30" name="CasellaDiTesto 12429">
          <a:extLst>
            <a:ext uri="{FF2B5EF4-FFF2-40B4-BE49-F238E27FC236}">
              <a16:creationId xmlns:a16="http://schemas.microsoft.com/office/drawing/2014/main" id="{E15E1253-FB59-4D59-8480-6F6121CB70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31" name="CasellaDiTesto 12430">
          <a:extLst>
            <a:ext uri="{FF2B5EF4-FFF2-40B4-BE49-F238E27FC236}">
              <a16:creationId xmlns:a16="http://schemas.microsoft.com/office/drawing/2014/main" id="{105104A3-9919-4445-879A-4E43D3415B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32" name="CasellaDiTesto 12431">
          <a:extLst>
            <a:ext uri="{FF2B5EF4-FFF2-40B4-BE49-F238E27FC236}">
              <a16:creationId xmlns:a16="http://schemas.microsoft.com/office/drawing/2014/main" id="{66316828-D7FF-41A0-A92F-45760C1A5C4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33" name="CasellaDiTesto 12432">
          <a:extLst>
            <a:ext uri="{FF2B5EF4-FFF2-40B4-BE49-F238E27FC236}">
              <a16:creationId xmlns:a16="http://schemas.microsoft.com/office/drawing/2014/main" id="{0697DA88-9158-45FC-B85C-84E25DF8DC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34" name="CasellaDiTesto 12433">
          <a:extLst>
            <a:ext uri="{FF2B5EF4-FFF2-40B4-BE49-F238E27FC236}">
              <a16:creationId xmlns:a16="http://schemas.microsoft.com/office/drawing/2014/main" id="{5882DF04-65F9-47B3-A664-FA8176A7CB0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35" name="CasellaDiTesto 12434">
          <a:extLst>
            <a:ext uri="{FF2B5EF4-FFF2-40B4-BE49-F238E27FC236}">
              <a16:creationId xmlns:a16="http://schemas.microsoft.com/office/drawing/2014/main" id="{C1B9B25B-08AA-4FB1-852C-0E35EB99D8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36" name="CasellaDiTesto 12435">
          <a:extLst>
            <a:ext uri="{FF2B5EF4-FFF2-40B4-BE49-F238E27FC236}">
              <a16:creationId xmlns:a16="http://schemas.microsoft.com/office/drawing/2014/main" id="{AA3BF98D-F8E8-43BB-A333-56F83BABA4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37" name="CasellaDiTesto 12436">
          <a:extLst>
            <a:ext uri="{FF2B5EF4-FFF2-40B4-BE49-F238E27FC236}">
              <a16:creationId xmlns:a16="http://schemas.microsoft.com/office/drawing/2014/main" id="{1B2C17FE-3C11-4F1B-9960-9BD29379EC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38" name="CasellaDiTesto 12437">
          <a:extLst>
            <a:ext uri="{FF2B5EF4-FFF2-40B4-BE49-F238E27FC236}">
              <a16:creationId xmlns:a16="http://schemas.microsoft.com/office/drawing/2014/main" id="{A42895E3-F6DD-4CF7-929F-91B6CB0A8FD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39" name="CasellaDiTesto 12438">
          <a:extLst>
            <a:ext uri="{FF2B5EF4-FFF2-40B4-BE49-F238E27FC236}">
              <a16:creationId xmlns:a16="http://schemas.microsoft.com/office/drawing/2014/main" id="{463A0C09-1458-4884-950A-D67525E51D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40" name="CasellaDiTesto 12439">
          <a:extLst>
            <a:ext uri="{FF2B5EF4-FFF2-40B4-BE49-F238E27FC236}">
              <a16:creationId xmlns:a16="http://schemas.microsoft.com/office/drawing/2014/main" id="{5396A4E5-67C1-4188-83B1-3250E89614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41" name="CasellaDiTesto 12440">
          <a:extLst>
            <a:ext uri="{FF2B5EF4-FFF2-40B4-BE49-F238E27FC236}">
              <a16:creationId xmlns:a16="http://schemas.microsoft.com/office/drawing/2014/main" id="{E2D02876-5BDC-464A-9B40-643FB899B3A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42" name="CasellaDiTesto 12441">
          <a:extLst>
            <a:ext uri="{FF2B5EF4-FFF2-40B4-BE49-F238E27FC236}">
              <a16:creationId xmlns:a16="http://schemas.microsoft.com/office/drawing/2014/main" id="{64DCF8CE-2B0C-44D7-A830-C401FC027A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43" name="CasellaDiTesto 12442">
          <a:extLst>
            <a:ext uri="{FF2B5EF4-FFF2-40B4-BE49-F238E27FC236}">
              <a16:creationId xmlns:a16="http://schemas.microsoft.com/office/drawing/2014/main" id="{A96B6552-934C-4978-B794-18D85768DF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44" name="CasellaDiTesto 12443">
          <a:extLst>
            <a:ext uri="{FF2B5EF4-FFF2-40B4-BE49-F238E27FC236}">
              <a16:creationId xmlns:a16="http://schemas.microsoft.com/office/drawing/2014/main" id="{4CD9EA8C-B426-4ACA-B34C-6E0D6B61DE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45" name="CasellaDiTesto 12444">
          <a:extLst>
            <a:ext uri="{FF2B5EF4-FFF2-40B4-BE49-F238E27FC236}">
              <a16:creationId xmlns:a16="http://schemas.microsoft.com/office/drawing/2014/main" id="{0DB7E4F9-08B7-4048-BE97-6EC7C18960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46" name="CasellaDiTesto 12445">
          <a:extLst>
            <a:ext uri="{FF2B5EF4-FFF2-40B4-BE49-F238E27FC236}">
              <a16:creationId xmlns:a16="http://schemas.microsoft.com/office/drawing/2014/main" id="{17A7A4E1-B1C6-437C-9D8A-9E4325DE15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47" name="CasellaDiTesto 12446">
          <a:extLst>
            <a:ext uri="{FF2B5EF4-FFF2-40B4-BE49-F238E27FC236}">
              <a16:creationId xmlns:a16="http://schemas.microsoft.com/office/drawing/2014/main" id="{857EE57E-6EB8-44C7-8001-3E2251172C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48" name="CasellaDiTesto 12447">
          <a:extLst>
            <a:ext uri="{FF2B5EF4-FFF2-40B4-BE49-F238E27FC236}">
              <a16:creationId xmlns:a16="http://schemas.microsoft.com/office/drawing/2014/main" id="{B6AF3DAA-B160-4CD5-B1C9-6E7927D8B4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49" name="CasellaDiTesto 12448">
          <a:extLst>
            <a:ext uri="{FF2B5EF4-FFF2-40B4-BE49-F238E27FC236}">
              <a16:creationId xmlns:a16="http://schemas.microsoft.com/office/drawing/2014/main" id="{12954BC5-7557-4E56-8BB6-9E9CA0ECFC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50" name="CasellaDiTesto 12449">
          <a:extLst>
            <a:ext uri="{FF2B5EF4-FFF2-40B4-BE49-F238E27FC236}">
              <a16:creationId xmlns:a16="http://schemas.microsoft.com/office/drawing/2014/main" id="{59175A58-CC66-47C3-B136-114CC6DBB1C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51" name="CasellaDiTesto 12450">
          <a:extLst>
            <a:ext uri="{FF2B5EF4-FFF2-40B4-BE49-F238E27FC236}">
              <a16:creationId xmlns:a16="http://schemas.microsoft.com/office/drawing/2014/main" id="{F9016F27-ABB4-4E4A-A0D9-D369198B61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52" name="CasellaDiTesto 12451">
          <a:extLst>
            <a:ext uri="{FF2B5EF4-FFF2-40B4-BE49-F238E27FC236}">
              <a16:creationId xmlns:a16="http://schemas.microsoft.com/office/drawing/2014/main" id="{4BA8C54F-73BF-470D-B112-A02EBAD4FF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53" name="CasellaDiTesto 12452">
          <a:extLst>
            <a:ext uri="{FF2B5EF4-FFF2-40B4-BE49-F238E27FC236}">
              <a16:creationId xmlns:a16="http://schemas.microsoft.com/office/drawing/2014/main" id="{A1EEF38B-9E5F-455F-BB93-DA47FDC700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54" name="CasellaDiTesto 12453">
          <a:extLst>
            <a:ext uri="{FF2B5EF4-FFF2-40B4-BE49-F238E27FC236}">
              <a16:creationId xmlns:a16="http://schemas.microsoft.com/office/drawing/2014/main" id="{B8C2FC4E-C134-468E-BEB4-B393F298FB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55" name="CasellaDiTesto 12454">
          <a:extLst>
            <a:ext uri="{FF2B5EF4-FFF2-40B4-BE49-F238E27FC236}">
              <a16:creationId xmlns:a16="http://schemas.microsoft.com/office/drawing/2014/main" id="{28C78883-1ED1-4658-9FFE-FA177E8284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56" name="CasellaDiTesto 12455">
          <a:extLst>
            <a:ext uri="{FF2B5EF4-FFF2-40B4-BE49-F238E27FC236}">
              <a16:creationId xmlns:a16="http://schemas.microsoft.com/office/drawing/2014/main" id="{6D9D7DCD-2E86-4DA8-B029-8C86862879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57" name="CasellaDiTesto 12456">
          <a:extLst>
            <a:ext uri="{FF2B5EF4-FFF2-40B4-BE49-F238E27FC236}">
              <a16:creationId xmlns:a16="http://schemas.microsoft.com/office/drawing/2014/main" id="{EA8D1CD6-14A4-4726-8761-446155D9D43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58" name="CasellaDiTesto 12457">
          <a:extLst>
            <a:ext uri="{FF2B5EF4-FFF2-40B4-BE49-F238E27FC236}">
              <a16:creationId xmlns:a16="http://schemas.microsoft.com/office/drawing/2014/main" id="{AEF93D34-07CA-43F5-92D7-32FE2DB9D9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59" name="CasellaDiTesto 12458">
          <a:extLst>
            <a:ext uri="{FF2B5EF4-FFF2-40B4-BE49-F238E27FC236}">
              <a16:creationId xmlns:a16="http://schemas.microsoft.com/office/drawing/2014/main" id="{87A8B569-4331-4046-9FE2-BB02170CFA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60" name="CasellaDiTesto 12459">
          <a:extLst>
            <a:ext uri="{FF2B5EF4-FFF2-40B4-BE49-F238E27FC236}">
              <a16:creationId xmlns:a16="http://schemas.microsoft.com/office/drawing/2014/main" id="{E862569F-1ECB-4ADB-8E86-875FC66FE1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61" name="CasellaDiTesto 12460">
          <a:extLst>
            <a:ext uri="{FF2B5EF4-FFF2-40B4-BE49-F238E27FC236}">
              <a16:creationId xmlns:a16="http://schemas.microsoft.com/office/drawing/2014/main" id="{DFB36799-DC2A-466A-B268-8CE32A665BA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62" name="CasellaDiTesto 12461">
          <a:extLst>
            <a:ext uri="{FF2B5EF4-FFF2-40B4-BE49-F238E27FC236}">
              <a16:creationId xmlns:a16="http://schemas.microsoft.com/office/drawing/2014/main" id="{990AABFE-568C-4D9A-BCF2-61EF049939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63" name="CasellaDiTesto 12462">
          <a:extLst>
            <a:ext uri="{FF2B5EF4-FFF2-40B4-BE49-F238E27FC236}">
              <a16:creationId xmlns:a16="http://schemas.microsoft.com/office/drawing/2014/main" id="{75F37393-5C86-4488-901C-4EF97D9699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64" name="CasellaDiTesto 12463">
          <a:extLst>
            <a:ext uri="{FF2B5EF4-FFF2-40B4-BE49-F238E27FC236}">
              <a16:creationId xmlns:a16="http://schemas.microsoft.com/office/drawing/2014/main" id="{E8B94C51-000F-49A7-B020-1C53D35A40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65" name="CasellaDiTesto 12464">
          <a:extLst>
            <a:ext uri="{FF2B5EF4-FFF2-40B4-BE49-F238E27FC236}">
              <a16:creationId xmlns:a16="http://schemas.microsoft.com/office/drawing/2014/main" id="{5BEBF2CD-D32D-4714-A789-07EA9A2F18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66" name="CasellaDiTesto 12465">
          <a:extLst>
            <a:ext uri="{FF2B5EF4-FFF2-40B4-BE49-F238E27FC236}">
              <a16:creationId xmlns:a16="http://schemas.microsoft.com/office/drawing/2014/main" id="{CCD69B4F-B58C-4AD7-9999-DE386DAC7D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67" name="CasellaDiTesto 12466">
          <a:extLst>
            <a:ext uri="{FF2B5EF4-FFF2-40B4-BE49-F238E27FC236}">
              <a16:creationId xmlns:a16="http://schemas.microsoft.com/office/drawing/2014/main" id="{443AB436-C6B6-44A4-A14A-EE132D1434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68" name="CasellaDiTesto 12467">
          <a:extLst>
            <a:ext uri="{FF2B5EF4-FFF2-40B4-BE49-F238E27FC236}">
              <a16:creationId xmlns:a16="http://schemas.microsoft.com/office/drawing/2014/main" id="{B4597ED8-7B52-4D70-80BF-3455024AD7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69" name="CasellaDiTesto 12468">
          <a:extLst>
            <a:ext uri="{FF2B5EF4-FFF2-40B4-BE49-F238E27FC236}">
              <a16:creationId xmlns:a16="http://schemas.microsoft.com/office/drawing/2014/main" id="{B9E314AE-9913-4875-BA4F-18E1B91CE3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70" name="CasellaDiTesto 12469">
          <a:extLst>
            <a:ext uri="{FF2B5EF4-FFF2-40B4-BE49-F238E27FC236}">
              <a16:creationId xmlns:a16="http://schemas.microsoft.com/office/drawing/2014/main" id="{04EB54F3-0E97-4B5C-B04D-11110D8919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471" name="CasellaDiTesto 12470">
          <a:extLst>
            <a:ext uri="{FF2B5EF4-FFF2-40B4-BE49-F238E27FC236}">
              <a16:creationId xmlns:a16="http://schemas.microsoft.com/office/drawing/2014/main" id="{6BED96BC-DB77-4DFF-B293-F4E802F8C8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72" name="CasellaDiTesto 12471">
          <a:extLst>
            <a:ext uri="{FF2B5EF4-FFF2-40B4-BE49-F238E27FC236}">
              <a16:creationId xmlns:a16="http://schemas.microsoft.com/office/drawing/2014/main" id="{CBAAE3C1-6FC1-4599-8B97-A6729EB747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73" name="CasellaDiTesto 12472">
          <a:extLst>
            <a:ext uri="{FF2B5EF4-FFF2-40B4-BE49-F238E27FC236}">
              <a16:creationId xmlns:a16="http://schemas.microsoft.com/office/drawing/2014/main" id="{B5C2651D-EA23-4B1D-AADC-28D890ACF4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74" name="CasellaDiTesto 12473">
          <a:extLst>
            <a:ext uri="{FF2B5EF4-FFF2-40B4-BE49-F238E27FC236}">
              <a16:creationId xmlns:a16="http://schemas.microsoft.com/office/drawing/2014/main" id="{0FA2DF0B-0B08-4585-AD70-E36B36194AD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75" name="CasellaDiTesto 12474">
          <a:extLst>
            <a:ext uri="{FF2B5EF4-FFF2-40B4-BE49-F238E27FC236}">
              <a16:creationId xmlns:a16="http://schemas.microsoft.com/office/drawing/2014/main" id="{14AA8FA8-6BFE-4C46-A6DC-BFFF04060C1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76" name="CasellaDiTesto 12475">
          <a:extLst>
            <a:ext uri="{FF2B5EF4-FFF2-40B4-BE49-F238E27FC236}">
              <a16:creationId xmlns:a16="http://schemas.microsoft.com/office/drawing/2014/main" id="{A05D1CD7-F61F-446B-B986-5868AF1704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77" name="CasellaDiTesto 12476">
          <a:extLst>
            <a:ext uri="{FF2B5EF4-FFF2-40B4-BE49-F238E27FC236}">
              <a16:creationId xmlns:a16="http://schemas.microsoft.com/office/drawing/2014/main" id="{DDD91284-3AA0-46BB-80E2-163D17AD5F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78" name="CasellaDiTesto 12477">
          <a:extLst>
            <a:ext uri="{FF2B5EF4-FFF2-40B4-BE49-F238E27FC236}">
              <a16:creationId xmlns:a16="http://schemas.microsoft.com/office/drawing/2014/main" id="{779B1F6B-ECAF-406A-A7AA-E006E3083D3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79" name="CasellaDiTesto 12478">
          <a:extLst>
            <a:ext uri="{FF2B5EF4-FFF2-40B4-BE49-F238E27FC236}">
              <a16:creationId xmlns:a16="http://schemas.microsoft.com/office/drawing/2014/main" id="{75B3F12A-289B-4C1B-BAD1-7D2B446DBC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80" name="CasellaDiTesto 12479">
          <a:extLst>
            <a:ext uri="{FF2B5EF4-FFF2-40B4-BE49-F238E27FC236}">
              <a16:creationId xmlns:a16="http://schemas.microsoft.com/office/drawing/2014/main" id="{82575CA9-89F3-45A1-BB07-25DAC1A85D7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81" name="CasellaDiTesto 12480">
          <a:extLst>
            <a:ext uri="{FF2B5EF4-FFF2-40B4-BE49-F238E27FC236}">
              <a16:creationId xmlns:a16="http://schemas.microsoft.com/office/drawing/2014/main" id="{EAE574DB-EB5B-4857-A774-219E78191D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82" name="CasellaDiTesto 12481">
          <a:extLst>
            <a:ext uri="{FF2B5EF4-FFF2-40B4-BE49-F238E27FC236}">
              <a16:creationId xmlns:a16="http://schemas.microsoft.com/office/drawing/2014/main" id="{3C51B369-9CA9-4032-ABE5-93C40AF593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83" name="CasellaDiTesto 12482">
          <a:extLst>
            <a:ext uri="{FF2B5EF4-FFF2-40B4-BE49-F238E27FC236}">
              <a16:creationId xmlns:a16="http://schemas.microsoft.com/office/drawing/2014/main" id="{0835B559-5219-412E-943D-AB2698F1113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84" name="CasellaDiTesto 12483">
          <a:extLst>
            <a:ext uri="{FF2B5EF4-FFF2-40B4-BE49-F238E27FC236}">
              <a16:creationId xmlns:a16="http://schemas.microsoft.com/office/drawing/2014/main" id="{7BB02476-E2E2-4D31-8F6F-FA7CC9CF92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85" name="CasellaDiTesto 12484">
          <a:extLst>
            <a:ext uri="{FF2B5EF4-FFF2-40B4-BE49-F238E27FC236}">
              <a16:creationId xmlns:a16="http://schemas.microsoft.com/office/drawing/2014/main" id="{321DA9E8-FC98-4A26-B3F4-D9822C432E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86" name="CasellaDiTesto 12485">
          <a:extLst>
            <a:ext uri="{FF2B5EF4-FFF2-40B4-BE49-F238E27FC236}">
              <a16:creationId xmlns:a16="http://schemas.microsoft.com/office/drawing/2014/main" id="{A6A2737C-DF7A-43EC-8065-01635FA49F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87" name="CasellaDiTesto 12486">
          <a:extLst>
            <a:ext uri="{FF2B5EF4-FFF2-40B4-BE49-F238E27FC236}">
              <a16:creationId xmlns:a16="http://schemas.microsoft.com/office/drawing/2014/main" id="{0CA69126-0A9B-488C-969D-3F1AEB945B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88" name="CasellaDiTesto 12487">
          <a:extLst>
            <a:ext uri="{FF2B5EF4-FFF2-40B4-BE49-F238E27FC236}">
              <a16:creationId xmlns:a16="http://schemas.microsoft.com/office/drawing/2014/main" id="{40950BD5-BB7E-4303-9421-9E86FF60720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89" name="CasellaDiTesto 12488">
          <a:extLst>
            <a:ext uri="{FF2B5EF4-FFF2-40B4-BE49-F238E27FC236}">
              <a16:creationId xmlns:a16="http://schemas.microsoft.com/office/drawing/2014/main" id="{75A8BE61-ADDA-446C-9167-B7AB61FDF2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90" name="CasellaDiTesto 12489">
          <a:extLst>
            <a:ext uri="{FF2B5EF4-FFF2-40B4-BE49-F238E27FC236}">
              <a16:creationId xmlns:a16="http://schemas.microsoft.com/office/drawing/2014/main" id="{9EAC1E39-40C1-4A23-B3CF-6FA3501F21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91" name="CasellaDiTesto 12490">
          <a:extLst>
            <a:ext uri="{FF2B5EF4-FFF2-40B4-BE49-F238E27FC236}">
              <a16:creationId xmlns:a16="http://schemas.microsoft.com/office/drawing/2014/main" id="{527F0357-9397-4B40-9D89-8439B06171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92" name="CasellaDiTesto 12491">
          <a:extLst>
            <a:ext uri="{FF2B5EF4-FFF2-40B4-BE49-F238E27FC236}">
              <a16:creationId xmlns:a16="http://schemas.microsoft.com/office/drawing/2014/main" id="{1BDC4D33-BC91-4617-992E-839C194928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93" name="CasellaDiTesto 12492">
          <a:extLst>
            <a:ext uri="{FF2B5EF4-FFF2-40B4-BE49-F238E27FC236}">
              <a16:creationId xmlns:a16="http://schemas.microsoft.com/office/drawing/2014/main" id="{399B747D-A664-4759-800C-B07F59B1A1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94" name="CasellaDiTesto 12493">
          <a:extLst>
            <a:ext uri="{FF2B5EF4-FFF2-40B4-BE49-F238E27FC236}">
              <a16:creationId xmlns:a16="http://schemas.microsoft.com/office/drawing/2014/main" id="{D69E6DB0-D47C-4AFC-A0E3-0F3CCEB69DA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95" name="CasellaDiTesto 12494">
          <a:extLst>
            <a:ext uri="{FF2B5EF4-FFF2-40B4-BE49-F238E27FC236}">
              <a16:creationId xmlns:a16="http://schemas.microsoft.com/office/drawing/2014/main" id="{0C83FF6A-A039-42E2-9A5E-97F587044A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96" name="CasellaDiTesto 12495">
          <a:extLst>
            <a:ext uri="{FF2B5EF4-FFF2-40B4-BE49-F238E27FC236}">
              <a16:creationId xmlns:a16="http://schemas.microsoft.com/office/drawing/2014/main" id="{327855A7-C8AF-4F87-AFBC-8915F8900E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97" name="CasellaDiTesto 12496">
          <a:extLst>
            <a:ext uri="{FF2B5EF4-FFF2-40B4-BE49-F238E27FC236}">
              <a16:creationId xmlns:a16="http://schemas.microsoft.com/office/drawing/2014/main" id="{02C5295D-24DA-40E9-B25D-9DDC6482EE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98" name="CasellaDiTesto 12497">
          <a:extLst>
            <a:ext uri="{FF2B5EF4-FFF2-40B4-BE49-F238E27FC236}">
              <a16:creationId xmlns:a16="http://schemas.microsoft.com/office/drawing/2014/main" id="{8A6A92FF-98DF-4F13-A53B-DCFB2AF4F1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499" name="CasellaDiTesto 12498">
          <a:extLst>
            <a:ext uri="{FF2B5EF4-FFF2-40B4-BE49-F238E27FC236}">
              <a16:creationId xmlns:a16="http://schemas.microsoft.com/office/drawing/2014/main" id="{513BAFEA-62B2-403F-9C2E-232DBDE7318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00" name="CasellaDiTesto 12499">
          <a:extLst>
            <a:ext uri="{FF2B5EF4-FFF2-40B4-BE49-F238E27FC236}">
              <a16:creationId xmlns:a16="http://schemas.microsoft.com/office/drawing/2014/main" id="{7BDFA3F9-D6D6-440B-B7E9-0BF7E8CFCA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01" name="CasellaDiTesto 12500">
          <a:extLst>
            <a:ext uri="{FF2B5EF4-FFF2-40B4-BE49-F238E27FC236}">
              <a16:creationId xmlns:a16="http://schemas.microsoft.com/office/drawing/2014/main" id="{7C43C018-0C5F-40C6-B663-EC077F0DD8C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02" name="CasellaDiTesto 12501">
          <a:extLst>
            <a:ext uri="{FF2B5EF4-FFF2-40B4-BE49-F238E27FC236}">
              <a16:creationId xmlns:a16="http://schemas.microsoft.com/office/drawing/2014/main" id="{E84D8E9B-E48B-4F06-B168-20815008B2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03" name="CasellaDiTesto 12502">
          <a:extLst>
            <a:ext uri="{FF2B5EF4-FFF2-40B4-BE49-F238E27FC236}">
              <a16:creationId xmlns:a16="http://schemas.microsoft.com/office/drawing/2014/main" id="{F6854F80-0DDB-44CE-8463-1000B19174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04" name="CasellaDiTesto 12503">
          <a:extLst>
            <a:ext uri="{FF2B5EF4-FFF2-40B4-BE49-F238E27FC236}">
              <a16:creationId xmlns:a16="http://schemas.microsoft.com/office/drawing/2014/main" id="{C2318500-698C-4874-AE87-349BAD91CE7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05" name="CasellaDiTesto 12504">
          <a:extLst>
            <a:ext uri="{FF2B5EF4-FFF2-40B4-BE49-F238E27FC236}">
              <a16:creationId xmlns:a16="http://schemas.microsoft.com/office/drawing/2014/main" id="{B83CBB0A-E6FD-4E99-8AE4-58BD875ED7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06" name="CasellaDiTesto 12505">
          <a:extLst>
            <a:ext uri="{FF2B5EF4-FFF2-40B4-BE49-F238E27FC236}">
              <a16:creationId xmlns:a16="http://schemas.microsoft.com/office/drawing/2014/main" id="{AE3C75DD-4A0F-4602-8772-709B4D4C0D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07" name="CasellaDiTesto 12506">
          <a:extLst>
            <a:ext uri="{FF2B5EF4-FFF2-40B4-BE49-F238E27FC236}">
              <a16:creationId xmlns:a16="http://schemas.microsoft.com/office/drawing/2014/main" id="{62500EB2-84A0-4EC6-B348-4CBC9EECD9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08" name="CasellaDiTesto 12507">
          <a:extLst>
            <a:ext uri="{FF2B5EF4-FFF2-40B4-BE49-F238E27FC236}">
              <a16:creationId xmlns:a16="http://schemas.microsoft.com/office/drawing/2014/main" id="{BF50E50F-03B7-411E-879D-0FDB02C72B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09" name="CasellaDiTesto 12508">
          <a:extLst>
            <a:ext uri="{FF2B5EF4-FFF2-40B4-BE49-F238E27FC236}">
              <a16:creationId xmlns:a16="http://schemas.microsoft.com/office/drawing/2014/main" id="{C6244BC8-F5EB-4EE7-BB66-907D0D58739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10" name="CasellaDiTesto 12509">
          <a:extLst>
            <a:ext uri="{FF2B5EF4-FFF2-40B4-BE49-F238E27FC236}">
              <a16:creationId xmlns:a16="http://schemas.microsoft.com/office/drawing/2014/main" id="{FECA1158-C5F2-4033-96D7-5FBF52C7CA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11" name="CasellaDiTesto 12510">
          <a:extLst>
            <a:ext uri="{FF2B5EF4-FFF2-40B4-BE49-F238E27FC236}">
              <a16:creationId xmlns:a16="http://schemas.microsoft.com/office/drawing/2014/main" id="{861F0FC8-176B-4B13-8BB3-072FD44382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12" name="CasellaDiTesto 12511">
          <a:extLst>
            <a:ext uri="{FF2B5EF4-FFF2-40B4-BE49-F238E27FC236}">
              <a16:creationId xmlns:a16="http://schemas.microsoft.com/office/drawing/2014/main" id="{5F3CE59A-26F4-4AAF-9E8F-B1A189D7A4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13" name="CasellaDiTesto 12512">
          <a:extLst>
            <a:ext uri="{FF2B5EF4-FFF2-40B4-BE49-F238E27FC236}">
              <a16:creationId xmlns:a16="http://schemas.microsoft.com/office/drawing/2014/main" id="{70444C78-550C-4BBA-9C36-DD8C85BA5B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14" name="CasellaDiTesto 12513">
          <a:extLst>
            <a:ext uri="{FF2B5EF4-FFF2-40B4-BE49-F238E27FC236}">
              <a16:creationId xmlns:a16="http://schemas.microsoft.com/office/drawing/2014/main" id="{BF5F9334-C6B0-4F38-A113-8ADDD1CFC32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15" name="CasellaDiTesto 12514">
          <a:extLst>
            <a:ext uri="{FF2B5EF4-FFF2-40B4-BE49-F238E27FC236}">
              <a16:creationId xmlns:a16="http://schemas.microsoft.com/office/drawing/2014/main" id="{F184BE89-74D0-4E24-A5E3-09E2809A17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16" name="CasellaDiTesto 12515">
          <a:extLst>
            <a:ext uri="{FF2B5EF4-FFF2-40B4-BE49-F238E27FC236}">
              <a16:creationId xmlns:a16="http://schemas.microsoft.com/office/drawing/2014/main" id="{57246F29-202D-42CC-AEE5-9B47367F80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17" name="CasellaDiTesto 12516">
          <a:extLst>
            <a:ext uri="{FF2B5EF4-FFF2-40B4-BE49-F238E27FC236}">
              <a16:creationId xmlns:a16="http://schemas.microsoft.com/office/drawing/2014/main" id="{2759CFDD-1488-44BD-8B6C-19D10AC406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18" name="CasellaDiTesto 12517">
          <a:extLst>
            <a:ext uri="{FF2B5EF4-FFF2-40B4-BE49-F238E27FC236}">
              <a16:creationId xmlns:a16="http://schemas.microsoft.com/office/drawing/2014/main" id="{4C56A6B0-B215-4DFC-95AD-3DF7305C9F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19" name="CasellaDiTesto 12518">
          <a:extLst>
            <a:ext uri="{FF2B5EF4-FFF2-40B4-BE49-F238E27FC236}">
              <a16:creationId xmlns:a16="http://schemas.microsoft.com/office/drawing/2014/main" id="{853F4833-8800-49D8-B28A-086CEC3818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20" name="CasellaDiTesto 12519">
          <a:extLst>
            <a:ext uri="{FF2B5EF4-FFF2-40B4-BE49-F238E27FC236}">
              <a16:creationId xmlns:a16="http://schemas.microsoft.com/office/drawing/2014/main" id="{043CB71F-D8BE-4FD6-B691-82F161E098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21" name="CasellaDiTesto 12520">
          <a:extLst>
            <a:ext uri="{FF2B5EF4-FFF2-40B4-BE49-F238E27FC236}">
              <a16:creationId xmlns:a16="http://schemas.microsoft.com/office/drawing/2014/main" id="{0C9E97A0-1093-4950-96B6-23368B593C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22" name="CasellaDiTesto 12521">
          <a:extLst>
            <a:ext uri="{FF2B5EF4-FFF2-40B4-BE49-F238E27FC236}">
              <a16:creationId xmlns:a16="http://schemas.microsoft.com/office/drawing/2014/main" id="{68CD5745-8412-401E-9DC4-CD014CABF7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23" name="CasellaDiTesto 12522">
          <a:extLst>
            <a:ext uri="{FF2B5EF4-FFF2-40B4-BE49-F238E27FC236}">
              <a16:creationId xmlns:a16="http://schemas.microsoft.com/office/drawing/2014/main" id="{7EBEDD31-8D07-4232-B2B2-AEEF55220A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24" name="CasellaDiTesto 12523">
          <a:extLst>
            <a:ext uri="{FF2B5EF4-FFF2-40B4-BE49-F238E27FC236}">
              <a16:creationId xmlns:a16="http://schemas.microsoft.com/office/drawing/2014/main" id="{70467280-A710-4C7F-8036-939F9FC79F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25" name="CasellaDiTesto 12524">
          <a:extLst>
            <a:ext uri="{FF2B5EF4-FFF2-40B4-BE49-F238E27FC236}">
              <a16:creationId xmlns:a16="http://schemas.microsoft.com/office/drawing/2014/main" id="{9C77CE67-D6B7-4942-B061-309B42251EE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26" name="CasellaDiTesto 12525">
          <a:extLst>
            <a:ext uri="{FF2B5EF4-FFF2-40B4-BE49-F238E27FC236}">
              <a16:creationId xmlns:a16="http://schemas.microsoft.com/office/drawing/2014/main" id="{90E7B95A-0ED5-416C-BEEF-C2462E8F3D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27" name="CasellaDiTesto 12526">
          <a:extLst>
            <a:ext uri="{FF2B5EF4-FFF2-40B4-BE49-F238E27FC236}">
              <a16:creationId xmlns:a16="http://schemas.microsoft.com/office/drawing/2014/main" id="{CACB14FD-EF74-43CC-9246-9877DD4272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28" name="CasellaDiTesto 12527">
          <a:extLst>
            <a:ext uri="{FF2B5EF4-FFF2-40B4-BE49-F238E27FC236}">
              <a16:creationId xmlns:a16="http://schemas.microsoft.com/office/drawing/2014/main" id="{BAE073E8-3524-47D9-B561-2284946619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29" name="CasellaDiTesto 12528">
          <a:extLst>
            <a:ext uri="{FF2B5EF4-FFF2-40B4-BE49-F238E27FC236}">
              <a16:creationId xmlns:a16="http://schemas.microsoft.com/office/drawing/2014/main" id="{EA3A2CD0-158E-4CFA-8D7E-24A4A9B321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30" name="CasellaDiTesto 12529">
          <a:extLst>
            <a:ext uri="{FF2B5EF4-FFF2-40B4-BE49-F238E27FC236}">
              <a16:creationId xmlns:a16="http://schemas.microsoft.com/office/drawing/2014/main" id="{9F1E651E-6D0E-48EA-9C96-FE7EF73358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31" name="CasellaDiTesto 12530">
          <a:extLst>
            <a:ext uri="{FF2B5EF4-FFF2-40B4-BE49-F238E27FC236}">
              <a16:creationId xmlns:a16="http://schemas.microsoft.com/office/drawing/2014/main" id="{1692706E-E7EA-4144-A519-796C8A1FCE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532" name="CasellaDiTesto 12531">
          <a:extLst>
            <a:ext uri="{FF2B5EF4-FFF2-40B4-BE49-F238E27FC236}">
              <a16:creationId xmlns:a16="http://schemas.microsoft.com/office/drawing/2014/main" id="{3881BFCD-1374-4D5B-A0AC-AB7C6536E4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533" name="CasellaDiTesto 12532">
          <a:extLst>
            <a:ext uri="{FF2B5EF4-FFF2-40B4-BE49-F238E27FC236}">
              <a16:creationId xmlns:a16="http://schemas.microsoft.com/office/drawing/2014/main" id="{8153C6A8-AEFA-41EE-AFC0-119F3D6618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534" name="CasellaDiTesto 12533">
          <a:extLst>
            <a:ext uri="{FF2B5EF4-FFF2-40B4-BE49-F238E27FC236}">
              <a16:creationId xmlns:a16="http://schemas.microsoft.com/office/drawing/2014/main" id="{71C4A0E3-826D-4B89-B7F9-AEBC232AA81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35" name="CasellaDiTesto 12534">
          <a:extLst>
            <a:ext uri="{FF2B5EF4-FFF2-40B4-BE49-F238E27FC236}">
              <a16:creationId xmlns:a16="http://schemas.microsoft.com/office/drawing/2014/main" id="{3C6EF054-1A5A-4F68-B4D4-5536733435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36" name="CasellaDiTesto 12535">
          <a:extLst>
            <a:ext uri="{FF2B5EF4-FFF2-40B4-BE49-F238E27FC236}">
              <a16:creationId xmlns:a16="http://schemas.microsoft.com/office/drawing/2014/main" id="{F0158D78-DC78-4826-9761-2BBADD3B88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37" name="CasellaDiTesto 12536">
          <a:extLst>
            <a:ext uri="{FF2B5EF4-FFF2-40B4-BE49-F238E27FC236}">
              <a16:creationId xmlns:a16="http://schemas.microsoft.com/office/drawing/2014/main" id="{06372193-B43E-4603-A8D3-BEA6F644EB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38" name="CasellaDiTesto 12537">
          <a:extLst>
            <a:ext uri="{FF2B5EF4-FFF2-40B4-BE49-F238E27FC236}">
              <a16:creationId xmlns:a16="http://schemas.microsoft.com/office/drawing/2014/main" id="{151AF1E1-BC6C-44F9-9FCB-187D6117AF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39" name="CasellaDiTesto 12538">
          <a:extLst>
            <a:ext uri="{FF2B5EF4-FFF2-40B4-BE49-F238E27FC236}">
              <a16:creationId xmlns:a16="http://schemas.microsoft.com/office/drawing/2014/main" id="{C094DEA1-F96B-4F03-9475-DF4FF4FD8B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40" name="CasellaDiTesto 12539">
          <a:extLst>
            <a:ext uri="{FF2B5EF4-FFF2-40B4-BE49-F238E27FC236}">
              <a16:creationId xmlns:a16="http://schemas.microsoft.com/office/drawing/2014/main" id="{4976B77A-CD38-4C9C-8D0F-8EB5E7C0D2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41" name="CasellaDiTesto 12540">
          <a:extLst>
            <a:ext uri="{FF2B5EF4-FFF2-40B4-BE49-F238E27FC236}">
              <a16:creationId xmlns:a16="http://schemas.microsoft.com/office/drawing/2014/main" id="{8C1CD66C-413F-40F8-BBB4-1E13BE84BA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42" name="CasellaDiTesto 12541">
          <a:extLst>
            <a:ext uri="{FF2B5EF4-FFF2-40B4-BE49-F238E27FC236}">
              <a16:creationId xmlns:a16="http://schemas.microsoft.com/office/drawing/2014/main" id="{E659D797-977E-40A0-B22C-897DBC2738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43" name="CasellaDiTesto 12542">
          <a:extLst>
            <a:ext uri="{FF2B5EF4-FFF2-40B4-BE49-F238E27FC236}">
              <a16:creationId xmlns:a16="http://schemas.microsoft.com/office/drawing/2014/main" id="{D0841CAE-BBF0-41AD-A8BE-AAB58BBD9B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44" name="CasellaDiTesto 12543">
          <a:extLst>
            <a:ext uri="{FF2B5EF4-FFF2-40B4-BE49-F238E27FC236}">
              <a16:creationId xmlns:a16="http://schemas.microsoft.com/office/drawing/2014/main" id="{14925087-86CC-44DD-A437-316BD043AF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45" name="CasellaDiTesto 12544">
          <a:extLst>
            <a:ext uri="{FF2B5EF4-FFF2-40B4-BE49-F238E27FC236}">
              <a16:creationId xmlns:a16="http://schemas.microsoft.com/office/drawing/2014/main" id="{906C1D05-754F-4892-B045-AFA0F7C19F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46" name="CasellaDiTesto 12545">
          <a:extLst>
            <a:ext uri="{FF2B5EF4-FFF2-40B4-BE49-F238E27FC236}">
              <a16:creationId xmlns:a16="http://schemas.microsoft.com/office/drawing/2014/main" id="{A207F8C0-1BCD-46D1-9858-32D56F09E3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47" name="CasellaDiTesto 12546">
          <a:extLst>
            <a:ext uri="{FF2B5EF4-FFF2-40B4-BE49-F238E27FC236}">
              <a16:creationId xmlns:a16="http://schemas.microsoft.com/office/drawing/2014/main" id="{1E7AC76F-7CA8-40DE-AEED-83C530D99F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48" name="CasellaDiTesto 12547">
          <a:extLst>
            <a:ext uri="{FF2B5EF4-FFF2-40B4-BE49-F238E27FC236}">
              <a16:creationId xmlns:a16="http://schemas.microsoft.com/office/drawing/2014/main" id="{42D00265-A20D-45A1-8234-D5EBF2683F4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49" name="CasellaDiTesto 12548">
          <a:extLst>
            <a:ext uri="{FF2B5EF4-FFF2-40B4-BE49-F238E27FC236}">
              <a16:creationId xmlns:a16="http://schemas.microsoft.com/office/drawing/2014/main" id="{5BC6C92C-601C-48F6-B56E-845940BE47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50" name="CasellaDiTesto 12549">
          <a:extLst>
            <a:ext uri="{FF2B5EF4-FFF2-40B4-BE49-F238E27FC236}">
              <a16:creationId xmlns:a16="http://schemas.microsoft.com/office/drawing/2014/main" id="{2AAE6C6D-B6A9-43BE-AE80-A17F05187B5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51" name="CasellaDiTesto 12550">
          <a:extLst>
            <a:ext uri="{FF2B5EF4-FFF2-40B4-BE49-F238E27FC236}">
              <a16:creationId xmlns:a16="http://schemas.microsoft.com/office/drawing/2014/main" id="{AD2A8114-3A58-40F9-B3C8-FF1B95D62A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52" name="CasellaDiTesto 12551">
          <a:extLst>
            <a:ext uri="{FF2B5EF4-FFF2-40B4-BE49-F238E27FC236}">
              <a16:creationId xmlns:a16="http://schemas.microsoft.com/office/drawing/2014/main" id="{73846C46-B0DA-45C3-BCFC-A11648830A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53" name="CasellaDiTesto 12552">
          <a:extLst>
            <a:ext uri="{FF2B5EF4-FFF2-40B4-BE49-F238E27FC236}">
              <a16:creationId xmlns:a16="http://schemas.microsoft.com/office/drawing/2014/main" id="{5A5A276A-70C3-410C-8FF0-B7CAB1F765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54" name="CasellaDiTesto 12553">
          <a:extLst>
            <a:ext uri="{FF2B5EF4-FFF2-40B4-BE49-F238E27FC236}">
              <a16:creationId xmlns:a16="http://schemas.microsoft.com/office/drawing/2014/main" id="{5ECCE924-7F7F-4703-952C-A0F78D06AEC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55" name="CasellaDiTesto 12554">
          <a:extLst>
            <a:ext uri="{FF2B5EF4-FFF2-40B4-BE49-F238E27FC236}">
              <a16:creationId xmlns:a16="http://schemas.microsoft.com/office/drawing/2014/main" id="{98A68119-3982-4374-867E-71087209CC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556" name="CasellaDiTesto 12555">
          <a:extLst>
            <a:ext uri="{FF2B5EF4-FFF2-40B4-BE49-F238E27FC236}">
              <a16:creationId xmlns:a16="http://schemas.microsoft.com/office/drawing/2014/main" id="{CD67854B-1622-4310-981B-95E4928414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557" name="CasellaDiTesto 12556">
          <a:extLst>
            <a:ext uri="{FF2B5EF4-FFF2-40B4-BE49-F238E27FC236}">
              <a16:creationId xmlns:a16="http://schemas.microsoft.com/office/drawing/2014/main" id="{92319FB9-D87C-4E58-90C6-054F053E49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558" name="CasellaDiTesto 12557">
          <a:extLst>
            <a:ext uri="{FF2B5EF4-FFF2-40B4-BE49-F238E27FC236}">
              <a16:creationId xmlns:a16="http://schemas.microsoft.com/office/drawing/2014/main" id="{CE2F301C-8880-4BAD-8F13-41B2D4EFB76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559" name="CasellaDiTesto 12558">
          <a:extLst>
            <a:ext uri="{FF2B5EF4-FFF2-40B4-BE49-F238E27FC236}">
              <a16:creationId xmlns:a16="http://schemas.microsoft.com/office/drawing/2014/main" id="{DDE52851-C2A6-4194-B695-6E95C6476C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560" name="CasellaDiTesto 12559">
          <a:extLst>
            <a:ext uri="{FF2B5EF4-FFF2-40B4-BE49-F238E27FC236}">
              <a16:creationId xmlns:a16="http://schemas.microsoft.com/office/drawing/2014/main" id="{05F5E5FA-82CE-416F-AD16-95DEED4B56F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561" name="CasellaDiTesto 12560">
          <a:extLst>
            <a:ext uri="{FF2B5EF4-FFF2-40B4-BE49-F238E27FC236}">
              <a16:creationId xmlns:a16="http://schemas.microsoft.com/office/drawing/2014/main" id="{C980AE65-538B-4DFB-BDAD-D47E7C6F0F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562" name="CasellaDiTesto 12561">
          <a:extLst>
            <a:ext uri="{FF2B5EF4-FFF2-40B4-BE49-F238E27FC236}">
              <a16:creationId xmlns:a16="http://schemas.microsoft.com/office/drawing/2014/main" id="{5D426CCA-FBB5-4BE3-9BC5-333CB80A22B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563" name="CasellaDiTesto 12562">
          <a:extLst>
            <a:ext uri="{FF2B5EF4-FFF2-40B4-BE49-F238E27FC236}">
              <a16:creationId xmlns:a16="http://schemas.microsoft.com/office/drawing/2014/main" id="{9944A816-DAB6-4945-A106-EF460B27CC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564" name="CasellaDiTesto 12563">
          <a:extLst>
            <a:ext uri="{FF2B5EF4-FFF2-40B4-BE49-F238E27FC236}">
              <a16:creationId xmlns:a16="http://schemas.microsoft.com/office/drawing/2014/main" id="{62DE7EFE-D2CF-43D5-95A2-CAE2A5738E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565" name="CasellaDiTesto 12564">
          <a:extLst>
            <a:ext uri="{FF2B5EF4-FFF2-40B4-BE49-F238E27FC236}">
              <a16:creationId xmlns:a16="http://schemas.microsoft.com/office/drawing/2014/main" id="{897E8E26-CD93-4B0A-A7DC-0C19B442DB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66" name="CasellaDiTesto 12565">
          <a:extLst>
            <a:ext uri="{FF2B5EF4-FFF2-40B4-BE49-F238E27FC236}">
              <a16:creationId xmlns:a16="http://schemas.microsoft.com/office/drawing/2014/main" id="{FBE45B96-86B3-461C-A2F5-07A0C706CF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567" name="CasellaDiTesto 12566">
          <a:extLst>
            <a:ext uri="{FF2B5EF4-FFF2-40B4-BE49-F238E27FC236}">
              <a16:creationId xmlns:a16="http://schemas.microsoft.com/office/drawing/2014/main" id="{49721A4E-44EC-4FD3-9A0B-844E126DD1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68" name="CasellaDiTesto 12567">
          <a:extLst>
            <a:ext uri="{FF2B5EF4-FFF2-40B4-BE49-F238E27FC236}">
              <a16:creationId xmlns:a16="http://schemas.microsoft.com/office/drawing/2014/main" id="{5E673D5F-E7F3-4BC0-95B4-24879F14FF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569" name="CasellaDiTesto 12568">
          <a:extLst>
            <a:ext uri="{FF2B5EF4-FFF2-40B4-BE49-F238E27FC236}">
              <a16:creationId xmlns:a16="http://schemas.microsoft.com/office/drawing/2014/main" id="{E40E5675-6ECF-4FB6-927A-D63B557E3E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70" name="CasellaDiTesto 12569">
          <a:extLst>
            <a:ext uri="{FF2B5EF4-FFF2-40B4-BE49-F238E27FC236}">
              <a16:creationId xmlns:a16="http://schemas.microsoft.com/office/drawing/2014/main" id="{5BA6D66E-132F-49F3-8E7E-16C3870167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71" name="CasellaDiTesto 12570">
          <a:extLst>
            <a:ext uri="{FF2B5EF4-FFF2-40B4-BE49-F238E27FC236}">
              <a16:creationId xmlns:a16="http://schemas.microsoft.com/office/drawing/2014/main" id="{4A4A29FE-C761-435D-8942-0045F7EA37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72" name="CasellaDiTesto 12571">
          <a:extLst>
            <a:ext uri="{FF2B5EF4-FFF2-40B4-BE49-F238E27FC236}">
              <a16:creationId xmlns:a16="http://schemas.microsoft.com/office/drawing/2014/main" id="{96DCDCEE-661F-4C66-A05F-906B528F87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73" name="CasellaDiTesto 12572">
          <a:extLst>
            <a:ext uri="{FF2B5EF4-FFF2-40B4-BE49-F238E27FC236}">
              <a16:creationId xmlns:a16="http://schemas.microsoft.com/office/drawing/2014/main" id="{4A69BEC7-345A-47C4-8E2F-B3F60557BB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74" name="CasellaDiTesto 12573">
          <a:extLst>
            <a:ext uri="{FF2B5EF4-FFF2-40B4-BE49-F238E27FC236}">
              <a16:creationId xmlns:a16="http://schemas.microsoft.com/office/drawing/2014/main" id="{E5499716-5095-4D53-95DA-8FC56DB1E2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75" name="CasellaDiTesto 12574">
          <a:extLst>
            <a:ext uri="{FF2B5EF4-FFF2-40B4-BE49-F238E27FC236}">
              <a16:creationId xmlns:a16="http://schemas.microsoft.com/office/drawing/2014/main" id="{86544243-B7DE-460F-9CAB-AFDEA3EC866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76" name="CasellaDiTesto 12575">
          <a:extLst>
            <a:ext uri="{FF2B5EF4-FFF2-40B4-BE49-F238E27FC236}">
              <a16:creationId xmlns:a16="http://schemas.microsoft.com/office/drawing/2014/main" id="{3ECF56BE-CD70-4207-B0C8-60A46E6C22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77" name="CasellaDiTesto 12576">
          <a:extLst>
            <a:ext uri="{FF2B5EF4-FFF2-40B4-BE49-F238E27FC236}">
              <a16:creationId xmlns:a16="http://schemas.microsoft.com/office/drawing/2014/main" id="{6E2A46BD-F0BF-4D13-A461-A59A9B90C83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78" name="CasellaDiTesto 12577">
          <a:extLst>
            <a:ext uri="{FF2B5EF4-FFF2-40B4-BE49-F238E27FC236}">
              <a16:creationId xmlns:a16="http://schemas.microsoft.com/office/drawing/2014/main" id="{FCE942A0-1197-454C-9A8B-25D9F6E9F8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79" name="CasellaDiTesto 12578">
          <a:extLst>
            <a:ext uri="{FF2B5EF4-FFF2-40B4-BE49-F238E27FC236}">
              <a16:creationId xmlns:a16="http://schemas.microsoft.com/office/drawing/2014/main" id="{309DF7CA-F3FA-40BD-B09E-0BD53EBC6B9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80" name="CasellaDiTesto 12579">
          <a:extLst>
            <a:ext uri="{FF2B5EF4-FFF2-40B4-BE49-F238E27FC236}">
              <a16:creationId xmlns:a16="http://schemas.microsoft.com/office/drawing/2014/main" id="{9983D24E-3003-4B51-918C-98E7B1A332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81" name="CasellaDiTesto 12580">
          <a:extLst>
            <a:ext uri="{FF2B5EF4-FFF2-40B4-BE49-F238E27FC236}">
              <a16:creationId xmlns:a16="http://schemas.microsoft.com/office/drawing/2014/main" id="{878686CD-9B1D-4FBA-97E7-4A84812CD2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82" name="CasellaDiTesto 12581">
          <a:extLst>
            <a:ext uri="{FF2B5EF4-FFF2-40B4-BE49-F238E27FC236}">
              <a16:creationId xmlns:a16="http://schemas.microsoft.com/office/drawing/2014/main" id="{29A90256-2CC0-4ED3-AE5B-B4C35A959B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83" name="CasellaDiTesto 12582">
          <a:extLst>
            <a:ext uri="{FF2B5EF4-FFF2-40B4-BE49-F238E27FC236}">
              <a16:creationId xmlns:a16="http://schemas.microsoft.com/office/drawing/2014/main" id="{D0066FE2-6E01-4348-9CDD-7F07482ED8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84" name="CasellaDiTesto 12583">
          <a:extLst>
            <a:ext uri="{FF2B5EF4-FFF2-40B4-BE49-F238E27FC236}">
              <a16:creationId xmlns:a16="http://schemas.microsoft.com/office/drawing/2014/main" id="{F15C8B19-7E5B-4CC8-BF62-A08616F00F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85" name="CasellaDiTesto 12584">
          <a:extLst>
            <a:ext uri="{FF2B5EF4-FFF2-40B4-BE49-F238E27FC236}">
              <a16:creationId xmlns:a16="http://schemas.microsoft.com/office/drawing/2014/main" id="{CFF1CD7C-83C2-4798-A243-76C75B5A85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86" name="CasellaDiTesto 12585">
          <a:extLst>
            <a:ext uri="{FF2B5EF4-FFF2-40B4-BE49-F238E27FC236}">
              <a16:creationId xmlns:a16="http://schemas.microsoft.com/office/drawing/2014/main" id="{19E37B7F-C421-4305-A931-016B8051D9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87" name="CasellaDiTesto 12586">
          <a:extLst>
            <a:ext uri="{FF2B5EF4-FFF2-40B4-BE49-F238E27FC236}">
              <a16:creationId xmlns:a16="http://schemas.microsoft.com/office/drawing/2014/main" id="{39CEC4AC-C7F5-4526-B7E7-6B90E34A439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88" name="CasellaDiTesto 12587">
          <a:extLst>
            <a:ext uri="{FF2B5EF4-FFF2-40B4-BE49-F238E27FC236}">
              <a16:creationId xmlns:a16="http://schemas.microsoft.com/office/drawing/2014/main" id="{6CE45EBD-B503-4D9A-BF5D-C8BB84BC868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89" name="CasellaDiTesto 12588">
          <a:extLst>
            <a:ext uri="{FF2B5EF4-FFF2-40B4-BE49-F238E27FC236}">
              <a16:creationId xmlns:a16="http://schemas.microsoft.com/office/drawing/2014/main" id="{C1F4473D-735E-4FB5-AC31-DE7E80859F8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90" name="CasellaDiTesto 12589">
          <a:extLst>
            <a:ext uri="{FF2B5EF4-FFF2-40B4-BE49-F238E27FC236}">
              <a16:creationId xmlns:a16="http://schemas.microsoft.com/office/drawing/2014/main" id="{5B49A7A0-02DF-4F64-ACFF-82D0293BE4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91" name="CasellaDiTesto 12590">
          <a:extLst>
            <a:ext uri="{FF2B5EF4-FFF2-40B4-BE49-F238E27FC236}">
              <a16:creationId xmlns:a16="http://schemas.microsoft.com/office/drawing/2014/main" id="{B28FE92D-BDDC-48A3-B1A3-B85B361262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92" name="CasellaDiTesto 12591">
          <a:extLst>
            <a:ext uri="{FF2B5EF4-FFF2-40B4-BE49-F238E27FC236}">
              <a16:creationId xmlns:a16="http://schemas.microsoft.com/office/drawing/2014/main" id="{F71BFD39-5797-4969-A552-7167BFFC30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93" name="CasellaDiTesto 12592">
          <a:extLst>
            <a:ext uri="{FF2B5EF4-FFF2-40B4-BE49-F238E27FC236}">
              <a16:creationId xmlns:a16="http://schemas.microsoft.com/office/drawing/2014/main" id="{FD8EB261-D718-4E66-A00A-D417556D07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94" name="CasellaDiTesto 12593">
          <a:extLst>
            <a:ext uri="{FF2B5EF4-FFF2-40B4-BE49-F238E27FC236}">
              <a16:creationId xmlns:a16="http://schemas.microsoft.com/office/drawing/2014/main" id="{24B5B2B8-3847-4BC7-BEC7-B8726775C5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95" name="CasellaDiTesto 12594">
          <a:extLst>
            <a:ext uri="{FF2B5EF4-FFF2-40B4-BE49-F238E27FC236}">
              <a16:creationId xmlns:a16="http://schemas.microsoft.com/office/drawing/2014/main" id="{FFE11171-D467-49B8-B072-F920523C3C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96" name="CasellaDiTesto 12595">
          <a:extLst>
            <a:ext uri="{FF2B5EF4-FFF2-40B4-BE49-F238E27FC236}">
              <a16:creationId xmlns:a16="http://schemas.microsoft.com/office/drawing/2014/main" id="{79814671-554B-434E-8A7D-82D3AAA345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597" name="CasellaDiTesto 12596">
          <a:extLst>
            <a:ext uri="{FF2B5EF4-FFF2-40B4-BE49-F238E27FC236}">
              <a16:creationId xmlns:a16="http://schemas.microsoft.com/office/drawing/2014/main" id="{6904BB1E-1C06-49D5-9BB3-1FC4D98AA2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98" name="CasellaDiTesto 12597">
          <a:extLst>
            <a:ext uri="{FF2B5EF4-FFF2-40B4-BE49-F238E27FC236}">
              <a16:creationId xmlns:a16="http://schemas.microsoft.com/office/drawing/2014/main" id="{0FDD47AE-1EDC-472B-B0B1-778308E814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599" name="CasellaDiTesto 12598">
          <a:extLst>
            <a:ext uri="{FF2B5EF4-FFF2-40B4-BE49-F238E27FC236}">
              <a16:creationId xmlns:a16="http://schemas.microsoft.com/office/drawing/2014/main" id="{503BF5D8-0F3F-4A75-A3A2-DC935D2C4F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00" name="CasellaDiTesto 12599">
          <a:extLst>
            <a:ext uri="{FF2B5EF4-FFF2-40B4-BE49-F238E27FC236}">
              <a16:creationId xmlns:a16="http://schemas.microsoft.com/office/drawing/2014/main" id="{D8291186-C3AA-4873-B8AE-D8419209639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01" name="CasellaDiTesto 12600">
          <a:extLst>
            <a:ext uri="{FF2B5EF4-FFF2-40B4-BE49-F238E27FC236}">
              <a16:creationId xmlns:a16="http://schemas.microsoft.com/office/drawing/2014/main" id="{F5C69294-4DB2-4DCC-BCC8-46569A1E84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02" name="CasellaDiTesto 12601">
          <a:extLst>
            <a:ext uri="{FF2B5EF4-FFF2-40B4-BE49-F238E27FC236}">
              <a16:creationId xmlns:a16="http://schemas.microsoft.com/office/drawing/2014/main" id="{1318192C-E2DD-47C2-9102-3768DE67F3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03" name="CasellaDiTesto 12602">
          <a:extLst>
            <a:ext uri="{FF2B5EF4-FFF2-40B4-BE49-F238E27FC236}">
              <a16:creationId xmlns:a16="http://schemas.microsoft.com/office/drawing/2014/main" id="{D852BF12-554D-4DD4-B707-5BA33CAAB2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604" name="CasellaDiTesto 12603">
          <a:extLst>
            <a:ext uri="{FF2B5EF4-FFF2-40B4-BE49-F238E27FC236}">
              <a16:creationId xmlns:a16="http://schemas.microsoft.com/office/drawing/2014/main" id="{69F915FD-4792-4688-ACA1-04AEB9B790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605" name="CasellaDiTesto 12604">
          <a:extLst>
            <a:ext uri="{FF2B5EF4-FFF2-40B4-BE49-F238E27FC236}">
              <a16:creationId xmlns:a16="http://schemas.microsoft.com/office/drawing/2014/main" id="{9F134507-6795-4ED2-B710-3AB35699E4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606" name="CasellaDiTesto 12605">
          <a:extLst>
            <a:ext uri="{FF2B5EF4-FFF2-40B4-BE49-F238E27FC236}">
              <a16:creationId xmlns:a16="http://schemas.microsoft.com/office/drawing/2014/main" id="{9A158E70-82D1-4232-B0FD-50588896C8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07" name="CasellaDiTesto 12606">
          <a:extLst>
            <a:ext uri="{FF2B5EF4-FFF2-40B4-BE49-F238E27FC236}">
              <a16:creationId xmlns:a16="http://schemas.microsoft.com/office/drawing/2014/main" id="{2AA99A82-18AC-449E-8A91-D02C5FE99E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08" name="CasellaDiTesto 12607">
          <a:extLst>
            <a:ext uri="{FF2B5EF4-FFF2-40B4-BE49-F238E27FC236}">
              <a16:creationId xmlns:a16="http://schemas.microsoft.com/office/drawing/2014/main" id="{E0C259DD-ECD8-4CCB-9714-EB38D756C1C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09" name="CasellaDiTesto 12608">
          <a:extLst>
            <a:ext uri="{FF2B5EF4-FFF2-40B4-BE49-F238E27FC236}">
              <a16:creationId xmlns:a16="http://schemas.microsoft.com/office/drawing/2014/main" id="{AFE62B86-7DA4-4869-85CE-6FD9510390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10" name="CasellaDiTesto 12609">
          <a:extLst>
            <a:ext uri="{FF2B5EF4-FFF2-40B4-BE49-F238E27FC236}">
              <a16:creationId xmlns:a16="http://schemas.microsoft.com/office/drawing/2014/main" id="{38677768-D910-4C02-9994-F248475740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11" name="CasellaDiTesto 12610">
          <a:extLst>
            <a:ext uri="{FF2B5EF4-FFF2-40B4-BE49-F238E27FC236}">
              <a16:creationId xmlns:a16="http://schemas.microsoft.com/office/drawing/2014/main" id="{7FAF3431-21B6-4A41-A34A-318D172D0D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12" name="CasellaDiTesto 12611">
          <a:extLst>
            <a:ext uri="{FF2B5EF4-FFF2-40B4-BE49-F238E27FC236}">
              <a16:creationId xmlns:a16="http://schemas.microsoft.com/office/drawing/2014/main" id="{58F952E1-1467-4824-A9F3-2773EE7D18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13" name="CasellaDiTesto 12612">
          <a:extLst>
            <a:ext uri="{FF2B5EF4-FFF2-40B4-BE49-F238E27FC236}">
              <a16:creationId xmlns:a16="http://schemas.microsoft.com/office/drawing/2014/main" id="{C657C064-83E5-490E-BAAA-A852860B26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14" name="CasellaDiTesto 12613">
          <a:extLst>
            <a:ext uri="{FF2B5EF4-FFF2-40B4-BE49-F238E27FC236}">
              <a16:creationId xmlns:a16="http://schemas.microsoft.com/office/drawing/2014/main" id="{5533AAEB-ED89-4326-9E5C-56AC5A422A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15" name="CasellaDiTesto 12614">
          <a:extLst>
            <a:ext uri="{FF2B5EF4-FFF2-40B4-BE49-F238E27FC236}">
              <a16:creationId xmlns:a16="http://schemas.microsoft.com/office/drawing/2014/main" id="{97C85EC6-09AA-49F2-B435-AFA436B922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16" name="CasellaDiTesto 12615">
          <a:extLst>
            <a:ext uri="{FF2B5EF4-FFF2-40B4-BE49-F238E27FC236}">
              <a16:creationId xmlns:a16="http://schemas.microsoft.com/office/drawing/2014/main" id="{166110F3-45FB-4DF1-B425-F04F263FFC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17" name="CasellaDiTesto 12616">
          <a:extLst>
            <a:ext uri="{FF2B5EF4-FFF2-40B4-BE49-F238E27FC236}">
              <a16:creationId xmlns:a16="http://schemas.microsoft.com/office/drawing/2014/main" id="{C618D559-3D73-49A7-BD68-7CB14B53A4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18" name="CasellaDiTesto 12617">
          <a:extLst>
            <a:ext uri="{FF2B5EF4-FFF2-40B4-BE49-F238E27FC236}">
              <a16:creationId xmlns:a16="http://schemas.microsoft.com/office/drawing/2014/main" id="{CEA80C92-CB16-4288-8E3F-0B98C4D4BE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19" name="CasellaDiTesto 12618">
          <a:extLst>
            <a:ext uri="{FF2B5EF4-FFF2-40B4-BE49-F238E27FC236}">
              <a16:creationId xmlns:a16="http://schemas.microsoft.com/office/drawing/2014/main" id="{2877BCB7-CEAE-4D67-ADAB-85A5FA239A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20" name="CasellaDiTesto 12619">
          <a:extLst>
            <a:ext uri="{FF2B5EF4-FFF2-40B4-BE49-F238E27FC236}">
              <a16:creationId xmlns:a16="http://schemas.microsoft.com/office/drawing/2014/main" id="{3B39703E-1E9B-45C5-BA93-A3C2EADF68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21" name="CasellaDiTesto 12620">
          <a:extLst>
            <a:ext uri="{FF2B5EF4-FFF2-40B4-BE49-F238E27FC236}">
              <a16:creationId xmlns:a16="http://schemas.microsoft.com/office/drawing/2014/main" id="{ACF3437B-254A-4044-8E10-3DC0AC7EB31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22" name="CasellaDiTesto 12621">
          <a:extLst>
            <a:ext uri="{FF2B5EF4-FFF2-40B4-BE49-F238E27FC236}">
              <a16:creationId xmlns:a16="http://schemas.microsoft.com/office/drawing/2014/main" id="{FF53B84C-B674-4F62-B982-A7A7051C6D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23" name="CasellaDiTesto 12622">
          <a:extLst>
            <a:ext uri="{FF2B5EF4-FFF2-40B4-BE49-F238E27FC236}">
              <a16:creationId xmlns:a16="http://schemas.microsoft.com/office/drawing/2014/main" id="{E21BE759-CD35-40F5-8538-FCBB1E24D9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24" name="CasellaDiTesto 12623">
          <a:extLst>
            <a:ext uri="{FF2B5EF4-FFF2-40B4-BE49-F238E27FC236}">
              <a16:creationId xmlns:a16="http://schemas.microsoft.com/office/drawing/2014/main" id="{F652FD11-4D2C-4B1F-B544-69279CF170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25" name="CasellaDiTesto 12624">
          <a:extLst>
            <a:ext uri="{FF2B5EF4-FFF2-40B4-BE49-F238E27FC236}">
              <a16:creationId xmlns:a16="http://schemas.microsoft.com/office/drawing/2014/main" id="{F48D4747-2B7B-4AC2-8C82-891B9E117D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26" name="CasellaDiTesto 12625">
          <a:extLst>
            <a:ext uri="{FF2B5EF4-FFF2-40B4-BE49-F238E27FC236}">
              <a16:creationId xmlns:a16="http://schemas.microsoft.com/office/drawing/2014/main" id="{B3C6709E-D9CC-480C-89E9-B44CE1B1B7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27" name="CasellaDiTesto 12626">
          <a:extLst>
            <a:ext uri="{FF2B5EF4-FFF2-40B4-BE49-F238E27FC236}">
              <a16:creationId xmlns:a16="http://schemas.microsoft.com/office/drawing/2014/main" id="{0FD9641A-39CC-4818-97F5-569FAB3088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28" name="CasellaDiTesto 12627">
          <a:extLst>
            <a:ext uri="{FF2B5EF4-FFF2-40B4-BE49-F238E27FC236}">
              <a16:creationId xmlns:a16="http://schemas.microsoft.com/office/drawing/2014/main" id="{30654E8B-B3A6-48D0-AE1E-0F82E9402F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29" name="CasellaDiTesto 12628">
          <a:extLst>
            <a:ext uri="{FF2B5EF4-FFF2-40B4-BE49-F238E27FC236}">
              <a16:creationId xmlns:a16="http://schemas.microsoft.com/office/drawing/2014/main" id="{711A3806-3842-469E-AFD2-3A36A89E38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30" name="CasellaDiTesto 12629">
          <a:extLst>
            <a:ext uri="{FF2B5EF4-FFF2-40B4-BE49-F238E27FC236}">
              <a16:creationId xmlns:a16="http://schemas.microsoft.com/office/drawing/2014/main" id="{BD99C133-B37E-484A-B12A-2ED010CC86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31" name="CasellaDiTesto 12630">
          <a:extLst>
            <a:ext uri="{FF2B5EF4-FFF2-40B4-BE49-F238E27FC236}">
              <a16:creationId xmlns:a16="http://schemas.microsoft.com/office/drawing/2014/main" id="{1D153F3C-4A0E-404E-9E25-337C334153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32" name="CasellaDiTesto 12631">
          <a:extLst>
            <a:ext uri="{FF2B5EF4-FFF2-40B4-BE49-F238E27FC236}">
              <a16:creationId xmlns:a16="http://schemas.microsoft.com/office/drawing/2014/main" id="{C64E08F4-5234-4683-A10A-F943C7C3A5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33" name="CasellaDiTesto 12632">
          <a:extLst>
            <a:ext uri="{FF2B5EF4-FFF2-40B4-BE49-F238E27FC236}">
              <a16:creationId xmlns:a16="http://schemas.microsoft.com/office/drawing/2014/main" id="{36967633-03BC-412C-AC91-D4E8A92590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34" name="CasellaDiTesto 12633">
          <a:extLst>
            <a:ext uri="{FF2B5EF4-FFF2-40B4-BE49-F238E27FC236}">
              <a16:creationId xmlns:a16="http://schemas.microsoft.com/office/drawing/2014/main" id="{C124B3FB-2545-4606-BCBE-4897ACCC3D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35" name="CasellaDiTesto 12634">
          <a:extLst>
            <a:ext uri="{FF2B5EF4-FFF2-40B4-BE49-F238E27FC236}">
              <a16:creationId xmlns:a16="http://schemas.microsoft.com/office/drawing/2014/main" id="{13C4398D-B7A2-4375-A0E4-BBF1893317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36" name="CasellaDiTesto 12635">
          <a:extLst>
            <a:ext uri="{FF2B5EF4-FFF2-40B4-BE49-F238E27FC236}">
              <a16:creationId xmlns:a16="http://schemas.microsoft.com/office/drawing/2014/main" id="{06E90B02-FCF6-4993-9867-E837123D45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37" name="CasellaDiTesto 12636">
          <a:extLst>
            <a:ext uri="{FF2B5EF4-FFF2-40B4-BE49-F238E27FC236}">
              <a16:creationId xmlns:a16="http://schemas.microsoft.com/office/drawing/2014/main" id="{E950B4F9-75F1-4C96-9D0B-5153813165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38" name="CasellaDiTesto 12637">
          <a:extLst>
            <a:ext uri="{FF2B5EF4-FFF2-40B4-BE49-F238E27FC236}">
              <a16:creationId xmlns:a16="http://schemas.microsoft.com/office/drawing/2014/main" id="{82444963-FD75-44F2-A8E5-C98D8CBDFD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39" name="CasellaDiTesto 12638">
          <a:extLst>
            <a:ext uri="{FF2B5EF4-FFF2-40B4-BE49-F238E27FC236}">
              <a16:creationId xmlns:a16="http://schemas.microsoft.com/office/drawing/2014/main" id="{81D0FBF0-50D3-47E3-B7EE-5F16C19A00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40" name="CasellaDiTesto 12639">
          <a:extLst>
            <a:ext uri="{FF2B5EF4-FFF2-40B4-BE49-F238E27FC236}">
              <a16:creationId xmlns:a16="http://schemas.microsoft.com/office/drawing/2014/main" id="{7E1AECAB-7DE3-4672-8D28-BC1F91D778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41" name="CasellaDiTesto 12640">
          <a:extLst>
            <a:ext uri="{FF2B5EF4-FFF2-40B4-BE49-F238E27FC236}">
              <a16:creationId xmlns:a16="http://schemas.microsoft.com/office/drawing/2014/main" id="{50666157-D124-47F1-944B-04891E3BD0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42" name="CasellaDiTesto 12641">
          <a:extLst>
            <a:ext uri="{FF2B5EF4-FFF2-40B4-BE49-F238E27FC236}">
              <a16:creationId xmlns:a16="http://schemas.microsoft.com/office/drawing/2014/main" id="{6A380694-C1F9-495A-8BD1-905B2BFC53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43" name="CasellaDiTesto 12642">
          <a:extLst>
            <a:ext uri="{FF2B5EF4-FFF2-40B4-BE49-F238E27FC236}">
              <a16:creationId xmlns:a16="http://schemas.microsoft.com/office/drawing/2014/main" id="{3CCDD78B-F013-49BA-AE4D-315B6FD5419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44" name="CasellaDiTesto 12643">
          <a:extLst>
            <a:ext uri="{FF2B5EF4-FFF2-40B4-BE49-F238E27FC236}">
              <a16:creationId xmlns:a16="http://schemas.microsoft.com/office/drawing/2014/main" id="{F7645BCC-81A5-4550-8282-C85BAD0C8B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45" name="CasellaDiTesto 12644">
          <a:extLst>
            <a:ext uri="{FF2B5EF4-FFF2-40B4-BE49-F238E27FC236}">
              <a16:creationId xmlns:a16="http://schemas.microsoft.com/office/drawing/2014/main" id="{04034F62-EBB4-40F4-B65D-514D9FC6D3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46" name="CasellaDiTesto 12645">
          <a:extLst>
            <a:ext uri="{FF2B5EF4-FFF2-40B4-BE49-F238E27FC236}">
              <a16:creationId xmlns:a16="http://schemas.microsoft.com/office/drawing/2014/main" id="{16EE76A3-771B-4EA3-AD06-5C59CE9BF5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47" name="CasellaDiTesto 12646">
          <a:extLst>
            <a:ext uri="{FF2B5EF4-FFF2-40B4-BE49-F238E27FC236}">
              <a16:creationId xmlns:a16="http://schemas.microsoft.com/office/drawing/2014/main" id="{8E47B2ED-E544-4AAB-8038-DF560A687E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48" name="CasellaDiTesto 12647">
          <a:extLst>
            <a:ext uri="{FF2B5EF4-FFF2-40B4-BE49-F238E27FC236}">
              <a16:creationId xmlns:a16="http://schemas.microsoft.com/office/drawing/2014/main" id="{29243146-780C-4BBB-B878-F35B1634D0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49" name="CasellaDiTesto 12648">
          <a:extLst>
            <a:ext uri="{FF2B5EF4-FFF2-40B4-BE49-F238E27FC236}">
              <a16:creationId xmlns:a16="http://schemas.microsoft.com/office/drawing/2014/main" id="{D033E4E6-FCFD-42D0-ABC3-EB7D311C8A5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50" name="CasellaDiTesto 12649">
          <a:extLst>
            <a:ext uri="{FF2B5EF4-FFF2-40B4-BE49-F238E27FC236}">
              <a16:creationId xmlns:a16="http://schemas.microsoft.com/office/drawing/2014/main" id="{F56A1BD5-4164-4E65-975F-684CFD8C67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51" name="CasellaDiTesto 12650">
          <a:extLst>
            <a:ext uri="{FF2B5EF4-FFF2-40B4-BE49-F238E27FC236}">
              <a16:creationId xmlns:a16="http://schemas.microsoft.com/office/drawing/2014/main" id="{7F9C9267-1F4C-45C7-B935-74C1DF32AE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52" name="CasellaDiTesto 12651">
          <a:extLst>
            <a:ext uri="{FF2B5EF4-FFF2-40B4-BE49-F238E27FC236}">
              <a16:creationId xmlns:a16="http://schemas.microsoft.com/office/drawing/2014/main" id="{BED499E5-B90E-4D40-AD31-2753727EEC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53" name="CasellaDiTesto 12652">
          <a:extLst>
            <a:ext uri="{FF2B5EF4-FFF2-40B4-BE49-F238E27FC236}">
              <a16:creationId xmlns:a16="http://schemas.microsoft.com/office/drawing/2014/main" id="{3BAEB4CA-0114-403B-B1C5-15F8A4875D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54" name="CasellaDiTesto 12653">
          <a:extLst>
            <a:ext uri="{FF2B5EF4-FFF2-40B4-BE49-F238E27FC236}">
              <a16:creationId xmlns:a16="http://schemas.microsoft.com/office/drawing/2014/main" id="{9961F734-CA3C-4C84-8D0C-5C95E98B08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655" name="CasellaDiTesto 12654">
          <a:extLst>
            <a:ext uri="{FF2B5EF4-FFF2-40B4-BE49-F238E27FC236}">
              <a16:creationId xmlns:a16="http://schemas.microsoft.com/office/drawing/2014/main" id="{7EE955AA-1D63-4311-AC19-237F9FAD94C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656" name="CasellaDiTesto 12655">
          <a:extLst>
            <a:ext uri="{FF2B5EF4-FFF2-40B4-BE49-F238E27FC236}">
              <a16:creationId xmlns:a16="http://schemas.microsoft.com/office/drawing/2014/main" id="{0A4828EE-C02A-4B90-8765-786E36922E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657" name="CasellaDiTesto 12656">
          <a:extLst>
            <a:ext uri="{FF2B5EF4-FFF2-40B4-BE49-F238E27FC236}">
              <a16:creationId xmlns:a16="http://schemas.microsoft.com/office/drawing/2014/main" id="{4CD68A83-B729-4388-8BF3-61237CD513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58" name="CasellaDiTesto 12657">
          <a:extLst>
            <a:ext uri="{FF2B5EF4-FFF2-40B4-BE49-F238E27FC236}">
              <a16:creationId xmlns:a16="http://schemas.microsoft.com/office/drawing/2014/main" id="{337C9694-D3FD-46AC-8A9B-66F923F25A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59" name="CasellaDiTesto 12658">
          <a:extLst>
            <a:ext uri="{FF2B5EF4-FFF2-40B4-BE49-F238E27FC236}">
              <a16:creationId xmlns:a16="http://schemas.microsoft.com/office/drawing/2014/main" id="{3E6CA255-7287-4019-BD98-FEDC2805F2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60" name="CasellaDiTesto 12659">
          <a:extLst>
            <a:ext uri="{FF2B5EF4-FFF2-40B4-BE49-F238E27FC236}">
              <a16:creationId xmlns:a16="http://schemas.microsoft.com/office/drawing/2014/main" id="{76B36769-F9EB-449D-ABA1-470C340335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61" name="CasellaDiTesto 12660">
          <a:extLst>
            <a:ext uri="{FF2B5EF4-FFF2-40B4-BE49-F238E27FC236}">
              <a16:creationId xmlns:a16="http://schemas.microsoft.com/office/drawing/2014/main" id="{FA52A8F9-5638-4AF1-8CB5-3664527AB1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62" name="CasellaDiTesto 12661">
          <a:extLst>
            <a:ext uri="{FF2B5EF4-FFF2-40B4-BE49-F238E27FC236}">
              <a16:creationId xmlns:a16="http://schemas.microsoft.com/office/drawing/2014/main" id="{99E62B76-5282-470B-BFD0-FF61A70E82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63" name="CasellaDiTesto 12662">
          <a:extLst>
            <a:ext uri="{FF2B5EF4-FFF2-40B4-BE49-F238E27FC236}">
              <a16:creationId xmlns:a16="http://schemas.microsoft.com/office/drawing/2014/main" id="{11F8272A-F7CB-4099-922B-E15CE4D388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64" name="CasellaDiTesto 12663">
          <a:extLst>
            <a:ext uri="{FF2B5EF4-FFF2-40B4-BE49-F238E27FC236}">
              <a16:creationId xmlns:a16="http://schemas.microsoft.com/office/drawing/2014/main" id="{C675EB3D-3D81-47BD-86FD-81758D2696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65" name="CasellaDiTesto 12664">
          <a:extLst>
            <a:ext uri="{FF2B5EF4-FFF2-40B4-BE49-F238E27FC236}">
              <a16:creationId xmlns:a16="http://schemas.microsoft.com/office/drawing/2014/main" id="{151F913B-92DB-43BC-BC83-224CE7CA39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66" name="CasellaDiTesto 12665">
          <a:extLst>
            <a:ext uri="{FF2B5EF4-FFF2-40B4-BE49-F238E27FC236}">
              <a16:creationId xmlns:a16="http://schemas.microsoft.com/office/drawing/2014/main" id="{586A46D1-EF97-456D-9082-BDD3F263B5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67" name="CasellaDiTesto 12666">
          <a:extLst>
            <a:ext uri="{FF2B5EF4-FFF2-40B4-BE49-F238E27FC236}">
              <a16:creationId xmlns:a16="http://schemas.microsoft.com/office/drawing/2014/main" id="{CE21F73E-E461-4EC6-80EB-6A12410C6A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68" name="CasellaDiTesto 12667">
          <a:extLst>
            <a:ext uri="{FF2B5EF4-FFF2-40B4-BE49-F238E27FC236}">
              <a16:creationId xmlns:a16="http://schemas.microsoft.com/office/drawing/2014/main" id="{E4ECED40-F776-49A2-BA9A-A0763C2728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69" name="CasellaDiTesto 12668">
          <a:extLst>
            <a:ext uri="{FF2B5EF4-FFF2-40B4-BE49-F238E27FC236}">
              <a16:creationId xmlns:a16="http://schemas.microsoft.com/office/drawing/2014/main" id="{FB07A6BD-5718-4BB0-A474-00C5DF82A4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70" name="CasellaDiTesto 12669">
          <a:extLst>
            <a:ext uri="{FF2B5EF4-FFF2-40B4-BE49-F238E27FC236}">
              <a16:creationId xmlns:a16="http://schemas.microsoft.com/office/drawing/2014/main" id="{0ECECA07-A1B5-4772-B3AB-F0A5BDCC07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71" name="CasellaDiTesto 12670">
          <a:extLst>
            <a:ext uri="{FF2B5EF4-FFF2-40B4-BE49-F238E27FC236}">
              <a16:creationId xmlns:a16="http://schemas.microsoft.com/office/drawing/2014/main" id="{68C49BD9-F819-4E7C-91A5-94B71F156C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72" name="CasellaDiTesto 12671">
          <a:extLst>
            <a:ext uri="{FF2B5EF4-FFF2-40B4-BE49-F238E27FC236}">
              <a16:creationId xmlns:a16="http://schemas.microsoft.com/office/drawing/2014/main" id="{C8A5E0D0-E239-4A29-8DC3-4E426CC93A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73" name="CasellaDiTesto 12672">
          <a:extLst>
            <a:ext uri="{FF2B5EF4-FFF2-40B4-BE49-F238E27FC236}">
              <a16:creationId xmlns:a16="http://schemas.microsoft.com/office/drawing/2014/main" id="{D3F702EE-ED14-4F40-B88F-0151894126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74" name="CasellaDiTesto 12673">
          <a:extLst>
            <a:ext uri="{FF2B5EF4-FFF2-40B4-BE49-F238E27FC236}">
              <a16:creationId xmlns:a16="http://schemas.microsoft.com/office/drawing/2014/main" id="{E19E3BC6-7195-4A6D-92F2-A3BE4CB034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75" name="CasellaDiTesto 12674">
          <a:extLst>
            <a:ext uri="{FF2B5EF4-FFF2-40B4-BE49-F238E27FC236}">
              <a16:creationId xmlns:a16="http://schemas.microsoft.com/office/drawing/2014/main" id="{DAC96800-695A-4228-AF82-EF8A482D4C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76" name="CasellaDiTesto 12675">
          <a:extLst>
            <a:ext uri="{FF2B5EF4-FFF2-40B4-BE49-F238E27FC236}">
              <a16:creationId xmlns:a16="http://schemas.microsoft.com/office/drawing/2014/main" id="{D2737AD4-6987-4CC0-B265-623A27D6B98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77" name="CasellaDiTesto 12676">
          <a:extLst>
            <a:ext uri="{FF2B5EF4-FFF2-40B4-BE49-F238E27FC236}">
              <a16:creationId xmlns:a16="http://schemas.microsoft.com/office/drawing/2014/main" id="{221D336C-7AEE-4612-98AD-1C3CF4103A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78" name="CasellaDiTesto 12677">
          <a:extLst>
            <a:ext uri="{FF2B5EF4-FFF2-40B4-BE49-F238E27FC236}">
              <a16:creationId xmlns:a16="http://schemas.microsoft.com/office/drawing/2014/main" id="{D76AE56B-6A20-4B95-8C98-6554189A407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79" name="CasellaDiTesto 12678">
          <a:extLst>
            <a:ext uri="{FF2B5EF4-FFF2-40B4-BE49-F238E27FC236}">
              <a16:creationId xmlns:a16="http://schemas.microsoft.com/office/drawing/2014/main" id="{5364D783-2FA6-4EC3-89E8-7FCA64B97E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80" name="CasellaDiTesto 12679">
          <a:extLst>
            <a:ext uri="{FF2B5EF4-FFF2-40B4-BE49-F238E27FC236}">
              <a16:creationId xmlns:a16="http://schemas.microsoft.com/office/drawing/2014/main" id="{FE48B501-068E-48B7-9A67-D47DF01923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81" name="CasellaDiTesto 12680">
          <a:extLst>
            <a:ext uri="{FF2B5EF4-FFF2-40B4-BE49-F238E27FC236}">
              <a16:creationId xmlns:a16="http://schemas.microsoft.com/office/drawing/2014/main" id="{ACA2D7EE-50BE-4CBB-9238-FB287C05F3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82" name="CasellaDiTesto 12681">
          <a:extLst>
            <a:ext uri="{FF2B5EF4-FFF2-40B4-BE49-F238E27FC236}">
              <a16:creationId xmlns:a16="http://schemas.microsoft.com/office/drawing/2014/main" id="{81E83E3E-9389-49D0-802F-1CA5B928B6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83" name="CasellaDiTesto 12682">
          <a:extLst>
            <a:ext uri="{FF2B5EF4-FFF2-40B4-BE49-F238E27FC236}">
              <a16:creationId xmlns:a16="http://schemas.microsoft.com/office/drawing/2014/main" id="{00555C65-8C9D-40DA-AE12-357F9A11B89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684" name="CasellaDiTesto 12683">
          <a:extLst>
            <a:ext uri="{FF2B5EF4-FFF2-40B4-BE49-F238E27FC236}">
              <a16:creationId xmlns:a16="http://schemas.microsoft.com/office/drawing/2014/main" id="{BBD9783F-841F-468E-9EAB-7A36692AC5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85" name="CasellaDiTesto 12684">
          <a:extLst>
            <a:ext uri="{FF2B5EF4-FFF2-40B4-BE49-F238E27FC236}">
              <a16:creationId xmlns:a16="http://schemas.microsoft.com/office/drawing/2014/main" id="{71106688-92CF-410B-A622-BBD0E69529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86" name="CasellaDiTesto 12685">
          <a:extLst>
            <a:ext uri="{FF2B5EF4-FFF2-40B4-BE49-F238E27FC236}">
              <a16:creationId xmlns:a16="http://schemas.microsoft.com/office/drawing/2014/main" id="{0193DF62-1D45-4F9C-953E-DE1A426E8F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87" name="CasellaDiTesto 12686">
          <a:extLst>
            <a:ext uri="{FF2B5EF4-FFF2-40B4-BE49-F238E27FC236}">
              <a16:creationId xmlns:a16="http://schemas.microsoft.com/office/drawing/2014/main" id="{EFFA8F8C-0B3B-4CEC-AD84-711F9E231E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88" name="CasellaDiTesto 12687">
          <a:extLst>
            <a:ext uri="{FF2B5EF4-FFF2-40B4-BE49-F238E27FC236}">
              <a16:creationId xmlns:a16="http://schemas.microsoft.com/office/drawing/2014/main" id="{3723ABD4-2479-4693-8227-87FF15630F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89" name="CasellaDiTesto 12688">
          <a:extLst>
            <a:ext uri="{FF2B5EF4-FFF2-40B4-BE49-F238E27FC236}">
              <a16:creationId xmlns:a16="http://schemas.microsoft.com/office/drawing/2014/main" id="{E2BD2637-8C0A-45C2-AEDE-928603E76B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90" name="CasellaDiTesto 12689">
          <a:extLst>
            <a:ext uri="{FF2B5EF4-FFF2-40B4-BE49-F238E27FC236}">
              <a16:creationId xmlns:a16="http://schemas.microsoft.com/office/drawing/2014/main" id="{1C7D5E2F-CCD1-4DD1-B0A3-CB958A2AED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91" name="CasellaDiTesto 12690">
          <a:extLst>
            <a:ext uri="{FF2B5EF4-FFF2-40B4-BE49-F238E27FC236}">
              <a16:creationId xmlns:a16="http://schemas.microsoft.com/office/drawing/2014/main" id="{51932F1E-DD2D-4332-BB5D-B92FFDB65D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692" name="CasellaDiTesto 12691">
          <a:extLst>
            <a:ext uri="{FF2B5EF4-FFF2-40B4-BE49-F238E27FC236}">
              <a16:creationId xmlns:a16="http://schemas.microsoft.com/office/drawing/2014/main" id="{7629EFB1-1586-4190-B2AA-DB73B328AF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93" name="CasellaDiTesto 12692">
          <a:extLst>
            <a:ext uri="{FF2B5EF4-FFF2-40B4-BE49-F238E27FC236}">
              <a16:creationId xmlns:a16="http://schemas.microsoft.com/office/drawing/2014/main" id="{887F60B2-9927-4464-A416-52AD8B5AB1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94" name="CasellaDiTesto 12693">
          <a:extLst>
            <a:ext uri="{FF2B5EF4-FFF2-40B4-BE49-F238E27FC236}">
              <a16:creationId xmlns:a16="http://schemas.microsoft.com/office/drawing/2014/main" id="{AA28945C-EF0E-4AF3-ADDA-A067E19E09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95" name="CasellaDiTesto 12694">
          <a:extLst>
            <a:ext uri="{FF2B5EF4-FFF2-40B4-BE49-F238E27FC236}">
              <a16:creationId xmlns:a16="http://schemas.microsoft.com/office/drawing/2014/main" id="{F2A48BDF-C5E3-4297-8102-16391A169B8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696" name="CasellaDiTesto 12695">
          <a:extLst>
            <a:ext uri="{FF2B5EF4-FFF2-40B4-BE49-F238E27FC236}">
              <a16:creationId xmlns:a16="http://schemas.microsoft.com/office/drawing/2014/main" id="{EFEA4690-9B7E-4355-983D-4F4150F6CF9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97" name="CasellaDiTesto 12696">
          <a:extLst>
            <a:ext uri="{FF2B5EF4-FFF2-40B4-BE49-F238E27FC236}">
              <a16:creationId xmlns:a16="http://schemas.microsoft.com/office/drawing/2014/main" id="{2153CA41-46A4-4698-B963-C17EC73B90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98" name="CasellaDiTesto 12697">
          <a:extLst>
            <a:ext uri="{FF2B5EF4-FFF2-40B4-BE49-F238E27FC236}">
              <a16:creationId xmlns:a16="http://schemas.microsoft.com/office/drawing/2014/main" id="{1DAD35F9-BD9E-4F3B-9015-A1E1D9FF212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699" name="CasellaDiTesto 12698">
          <a:extLst>
            <a:ext uri="{FF2B5EF4-FFF2-40B4-BE49-F238E27FC236}">
              <a16:creationId xmlns:a16="http://schemas.microsoft.com/office/drawing/2014/main" id="{BBA9E3DA-F24C-4EF6-9DF7-2975DDF8E8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700" name="CasellaDiTesto 12699">
          <a:extLst>
            <a:ext uri="{FF2B5EF4-FFF2-40B4-BE49-F238E27FC236}">
              <a16:creationId xmlns:a16="http://schemas.microsoft.com/office/drawing/2014/main" id="{A62A6A58-0F99-4CCB-A9D9-B6F71556E1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01" name="CasellaDiTesto 12700">
          <a:extLst>
            <a:ext uri="{FF2B5EF4-FFF2-40B4-BE49-F238E27FC236}">
              <a16:creationId xmlns:a16="http://schemas.microsoft.com/office/drawing/2014/main" id="{9C628295-2133-4AF4-82C0-B8CE69342C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702" name="CasellaDiTesto 12701">
          <a:extLst>
            <a:ext uri="{FF2B5EF4-FFF2-40B4-BE49-F238E27FC236}">
              <a16:creationId xmlns:a16="http://schemas.microsoft.com/office/drawing/2014/main" id="{CA51F62A-9C9F-4B66-87C5-BD59F257EC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03" name="CasellaDiTesto 12702">
          <a:extLst>
            <a:ext uri="{FF2B5EF4-FFF2-40B4-BE49-F238E27FC236}">
              <a16:creationId xmlns:a16="http://schemas.microsoft.com/office/drawing/2014/main" id="{A498C413-1920-452D-941A-22AD52E13ED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704" name="CasellaDiTesto 12703">
          <a:extLst>
            <a:ext uri="{FF2B5EF4-FFF2-40B4-BE49-F238E27FC236}">
              <a16:creationId xmlns:a16="http://schemas.microsoft.com/office/drawing/2014/main" id="{6DFC4164-0C63-4A2F-ACCE-18A1EC7E34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05" name="CasellaDiTesto 12704">
          <a:extLst>
            <a:ext uri="{FF2B5EF4-FFF2-40B4-BE49-F238E27FC236}">
              <a16:creationId xmlns:a16="http://schemas.microsoft.com/office/drawing/2014/main" id="{E9939574-DE0E-4032-845A-54F22FEAD2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06" name="CasellaDiTesto 12705">
          <a:extLst>
            <a:ext uri="{FF2B5EF4-FFF2-40B4-BE49-F238E27FC236}">
              <a16:creationId xmlns:a16="http://schemas.microsoft.com/office/drawing/2014/main" id="{8F7A9520-1292-4D72-80A8-4D0FFB7150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07" name="CasellaDiTesto 12706">
          <a:extLst>
            <a:ext uri="{FF2B5EF4-FFF2-40B4-BE49-F238E27FC236}">
              <a16:creationId xmlns:a16="http://schemas.microsoft.com/office/drawing/2014/main" id="{765EEF99-866B-4932-99C8-61CD889CA2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08" name="CasellaDiTesto 12707">
          <a:extLst>
            <a:ext uri="{FF2B5EF4-FFF2-40B4-BE49-F238E27FC236}">
              <a16:creationId xmlns:a16="http://schemas.microsoft.com/office/drawing/2014/main" id="{23CB5719-808E-4C3C-B25D-BE0F4AC39F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09" name="CasellaDiTesto 12708">
          <a:extLst>
            <a:ext uri="{FF2B5EF4-FFF2-40B4-BE49-F238E27FC236}">
              <a16:creationId xmlns:a16="http://schemas.microsoft.com/office/drawing/2014/main" id="{76D32F84-04CD-41E7-B7A8-6E533571A0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10" name="CasellaDiTesto 12709">
          <a:extLst>
            <a:ext uri="{FF2B5EF4-FFF2-40B4-BE49-F238E27FC236}">
              <a16:creationId xmlns:a16="http://schemas.microsoft.com/office/drawing/2014/main" id="{F076E79F-1BAB-47E3-B019-D17CEF0A8E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11" name="CasellaDiTesto 12710">
          <a:extLst>
            <a:ext uri="{FF2B5EF4-FFF2-40B4-BE49-F238E27FC236}">
              <a16:creationId xmlns:a16="http://schemas.microsoft.com/office/drawing/2014/main" id="{7809A9A8-359F-4B14-B3AC-C55C7B6117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12" name="CasellaDiTesto 12711">
          <a:extLst>
            <a:ext uri="{FF2B5EF4-FFF2-40B4-BE49-F238E27FC236}">
              <a16:creationId xmlns:a16="http://schemas.microsoft.com/office/drawing/2014/main" id="{B8BF8E81-D7D7-478F-B606-65EC99E80AF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13" name="CasellaDiTesto 12712">
          <a:extLst>
            <a:ext uri="{FF2B5EF4-FFF2-40B4-BE49-F238E27FC236}">
              <a16:creationId xmlns:a16="http://schemas.microsoft.com/office/drawing/2014/main" id="{2C5FE8E4-6A38-488B-B6BC-EAB96A57D6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14" name="CasellaDiTesto 12713">
          <a:extLst>
            <a:ext uri="{FF2B5EF4-FFF2-40B4-BE49-F238E27FC236}">
              <a16:creationId xmlns:a16="http://schemas.microsoft.com/office/drawing/2014/main" id="{354BA883-D20B-4064-AEBE-B58E56504D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15" name="CasellaDiTesto 12714">
          <a:extLst>
            <a:ext uri="{FF2B5EF4-FFF2-40B4-BE49-F238E27FC236}">
              <a16:creationId xmlns:a16="http://schemas.microsoft.com/office/drawing/2014/main" id="{B68BAD2A-8882-4DF1-877F-52F81B1228B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16" name="CasellaDiTesto 12715">
          <a:extLst>
            <a:ext uri="{FF2B5EF4-FFF2-40B4-BE49-F238E27FC236}">
              <a16:creationId xmlns:a16="http://schemas.microsoft.com/office/drawing/2014/main" id="{E1EDA643-BFCB-4A93-AB21-B086D56271F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17" name="CasellaDiTesto 12716">
          <a:extLst>
            <a:ext uri="{FF2B5EF4-FFF2-40B4-BE49-F238E27FC236}">
              <a16:creationId xmlns:a16="http://schemas.microsoft.com/office/drawing/2014/main" id="{4D449F7F-4F9F-4906-9344-A7725C4883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18" name="CasellaDiTesto 12717">
          <a:extLst>
            <a:ext uri="{FF2B5EF4-FFF2-40B4-BE49-F238E27FC236}">
              <a16:creationId xmlns:a16="http://schemas.microsoft.com/office/drawing/2014/main" id="{1BFD7285-F4A2-4DFB-85EA-B02CF69E01F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19" name="CasellaDiTesto 12718">
          <a:extLst>
            <a:ext uri="{FF2B5EF4-FFF2-40B4-BE49-F238E27FC236}">
              <a16:creationId xmlns:a16="http://schemas.microsoft.com/office/drawing/2014/main" id="{EC72DE13-F3D7-47DF-8D08-113AB67E3EE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20" name="CasellaDiTesto 12719">
          <a:extLst>
            <a:ext uri="{FF2B5EF4-FFF2-40B4-BE49-F238E27FC236}">
              <a16:creationId xmlns:a16="http://schemas.microsoft.com/office/drawing/2014/main" id="{67900C97-FE90-46B2-9388-95B4810DE0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21" name="CasellaDiTesto 12720">
          <a:extLst>
            <a:ext uri="{FF2B5EF4-FFF2-40B4-BE49-F238E27FC236}">
              <a16:creationId xmlns:a16="http://schemas.microsoft.com/office/drawing/2014/main" id="{53D0E47B-CB48-4B30-B2FF-60418EE9BB3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22" name="CasellaDiTesto 12721">
          <a:extLst>
            <a:ext uri="{FF2B5EF4-FFF2-40B4-BE49-F238E27FC236}">
              <a16:creationId xmlns:a16="http://schemas.microsoft.com/office/drawing/2014/main" id="{E0920D01-1D24-45E6-91E0-87F303DEBF0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23" name="CasellaDiTesto 12722">
          <a:extLst>
            <a:ext uri="{FF2B5EF4-FFF2-40B4-BE49-F238E27FC236}">
              <a16:creationId xmlns:a16="http://schemas.microsoft.com/office/drawing/2014/main" id="{B4082CDA-66D2-4C89-801F-7FC90A951A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24" name="CasellaDiTesto 12723">
          <a:extLst>
            <a:ext uri="{FF2B5EF4-FFF2-40B4-BE49-F238E27FC236}">
              <a16:creationId xmlns:a16="http://schemas.microsoft.com/office/drawing/2014/main" id="{89B6DC5D-F312-4816-86F0-2FCD320837F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25" name="CasellaDiTesto 12724">
          <a:extLst>
            <a:ext uri="{FF2B5EF4-FFF2-40B4-BE49-F238E27FC236}">
              <a16:creationId xmlns:a16="http://schemas.microsoft.com/office/drawing/2014/main" id="{CE3C1447-F9A8-4816-95B6-CFB369E292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26" name="CasellaDiTesto 12725">
          <a:extLst>
            <a:ext uri="{FF2B5EF4-FFF2-40B4-BE49-F238E27FC236}">
              <a16:creationId xmlns:a16="http://schemas.microsoft.com/office/drawing/2014/main" id="{17416F34-B0B6-4A0B-A95D-DAB6D81264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27" name="CasellaDiTesto 12726">
          <a:extLst>
            <a:ext uri="{FF2B5EF4-FFF2-40B4-BE49-F238E27FC236}">
              <a16:creationId xmlns:a16="http://schemas.microsoft.com/office/drawing/2014/main" id="{5BBA034E-0DA1-4D01-96D9-B47F05E3F4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28" name="CasellaDiTesto 12727">
          <a:extLst>
            <a:ext uri="{FF2B5EF4-FFF2-40B4-BE49-F238E27FC236}">
              <a16:creationId xmlns:a16="http://schemas.microsoft.com/office/drawing/2014/main" id="{C1FECB12-65B4-4B9C-9519-D59250539C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29" name="CasellaDiTesto 12728">
          <a:extLst>
            <a:ext uri="{FF2B5EF4-FFF2-40B4-BE49-F238E27FC236}">
              <a16:creationId xmlns:a16="http://schemas.microsoft.com/office/drawing/2014/main" id="{8E18D730-E32F-45F2-B330-6AE155EB69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30" name="CasellaDiTesto 12729">
          <a:extLst>
            <a:ext uri="{FF2B5EF4-FFF2-40B4-BE49-F238E27FC236}">
              <a16:creationId xmlns:a16="http://schemas.microsoft.com/office/drawing/2014/main" id="{84E712DB-196F-48FF-B644-CBF19FC4FEF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31" name="CasellaDiTesto 12730">
          <a:extLst>
            <a:ext uri="{FF2B5EF4-FFF2-40B4-BE49-F238E27FC236}">
              <a16:creationId xmlns:a16="http://schemas.microsoft.com/office/drawing/2014/main" id="{A3F24C41-2597-4DF2-8772-C291C57705C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32" name="CasellaDiTesto 12731">
          <a:extLst>
            <a:ext uri="{FF2B5EF4-FFF2-40B4-BE49-F238E27FC236}">
              <a16:creationId xmlns:a16="http://schemas.microsoft.com/office/drawing/2014/main" id="{7F3122AD-BAE3-4BD0-B9C1-B231970A55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33" name="CasellaDiTesto 12732">
          <a:extLst>
            <a:ext uri="{FF2B5EF4-FFF2-40B4-BE49-F238E27FC236}">
              <a16:creationId xmlns:a16="http://schemas.microsoft.com/office/drawing/2014/main" id="{475D7E79-B31C-4B43-9604-95F8298839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34" name="CasellaDiTesto 12733">
          <a:extLst>
            <a:ext uri="{FF2B5EF4-FFF2-40B4-BE49-F238E27FC236}">
              <a16:creationId xmlns:a16="http://schemas.microsoft.com/office/drawing/2014/main" id="{21807157-43BE-46BC-93B4-3097D10653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35" name="CasellaDiTesto 12734">
          <a:extLst>
            <a:ext uri="{FF2B5EF4-FFF2-40B4-BE49-F238E27FC236}">
              <a16:creationId xmlns:a16="http://schemas.microsoft.com/office/drawing/2014/main" id="{8CE5A917-F4CA-45B2-9529-8D497525D6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36" name="CasellaDiTesto 12735">
          <a:extLst>
            <a:ext uri="{FF2B5EF4-FFF2-40B4-BE49-F238E27FC236}">
              <a16:creationId xmlns:a16="http://schemas.microsoft.com/office/drawing/2014/main" id="{0AD316DA-7F58-4B2A-9BAF-60D5C56CC4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37" name="CasellaDiTesto 12736">
          <a:extLst>
            <a:ext uri="{FF2B5EF4-FFF2-40B4-BE49-F238E27FC236}">
              <a16:creationId xmlns:a16="http://schemas.microsoft.com/office/drawing/2014/main" id="{F63FD1A4-1491-4CE4-B3CB-D68284F2CEE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38" name="CasellaDiTesto 12737">
          <a:extLst>
            <a:ext uri="{FF2B5EF4-FFF2-40B4-BE49-F238E27FC236}">
              <a16:creationId xmlns:a16="http://schemas.microsoft.com/office/drawing/2014/main" id="{A069A791-8B51-4F26-961E-3C9B9CCACF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739" name="CasellaDiTesto 12738">
          <a:extLst>
            <a:ext uri="{FF2B5EF4-FFF2-40B4-BE49-F238E27FC236}">
              <a16:creationId xmlns:a16="http://schemas.microsoft.com/office/drawing/2014/main" id="{CBAEF945-8525-427C-AF3D-05A2080E6A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40" name="CasellaDiTesto 12739">
          <a:extLst>
            <a:ext uri="{FF2B5EF4-FFF2-40B4-BE49-F238E27FC236}">
              <a16:creationId xmlns:a16="http://schemas.microsoft.com/office/drawing/2014/main" id="{69059443-2C9D-444A-A7E6-81AB85244B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41" name="CasellaDiTesto 12740">
          <a:extLst>
            <a:ext uri="{FF2B5EF4-FFF2-40B4-BE49-F238E27FC236}">
              <a16:creationId xmlns:a16="http://schemas.microsoft.com/office/drawing/2014/main" id="{2C90DC2C-56BA-4C47-AAFA-73D3890F0B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42" name="CasellaDiTesto 12741">
          <a:extLst>
            <a:ext uri="{FF2B5EF4-FFF2-40B4-BE49-F238E27FC236}">
              <a16:creationId xmlns:a16="http://schemas.microsoft.com/office/drawing/2014/main" id="{E872BF57-2F07-4A97-B697-9D7ED5DADD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2743" name="CasellaDiTesto 12742">
          <a:extLst>
            <a:ext uri="{FF2B5EF4-FFF2-40B4-BE49-F238E27FC236}">
              <a16:creationId xmlns:a16="http://schemas.microsoft.com/office/drawing/2014/main" id="{625972B4-5FE7-4E1D-86E5-C4323C3F57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44" name="CasellaDiTesto 12743">
          <a:extLst>
            <a:ext uri="{FF2B5EF4-FFF2-40B4-BE49-F238E27FC236}">
              <a16:creationId xmlns:a16="http://schemas.microsoft.com/office/drawing/2014/main" id="{08031CB1-8A1B-44D6-80B1-F52231AC62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45" name="CasellaDiTesto 12744">
          <a:extLst>
            <a:ext uri="{FF2B5EF4-FFF2-40B4-BE49-F238E27FC236}">
              <a16:creationId xmlns:a16="http://schemas.microsoft.com/office/drawing/2014/main" id="{E486FA98-E569-4221-BBE2-DD4FCD6E4F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46" name="CasellaDiTesto 12745">
          <a:extLst>
            <a:ext uri="{FF2B5EF4-FFF2-40B4-BE49-F238E27FC236}">
              <a16:creationId xmlns:a16="http://schemas.microsoft.com/office/drawing/2014/main" id="{6BAF6041-D174-4886-9B15-08CC8BE8B5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47" name="CasellaDiTesto 12746">
          <a:extLst>
            <a:ext uri="{FF2B5EF4-FFF2-40B4-BE49-F238E27FC236}">
              <a16:creationId xmlns:a16="http://schemas.microsoft.com/office/drawing/2014/main" id="{95F1E34D-F0BF-4F94-A0A0-41504E9B3D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48" name="CasellaDiTesto 12747">
          <a:extLst>
            <a:ext uri="{FF2B5EF4-FFF2-40B4-BE49-F238E27FC236}">
              <a16:creationId xmlns:a16="http://schemas.microsoft.com/office/drawing/2014/main" id="{EAB3B89D-0704-4107-95F6-8641D45A90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49" name="CasellaDiTesto 12748">
          <a:extLst>
            <a:ext uri="{FF2B5EF4-FFF2-40B4-BE49-F238E27FC236}">
              <a16:creationId xmlns:a16="http://schemas.microsoft.com/office/drawing/2014/main" id="{D0EA2D97-1B21-4E4F-80F7-6DF771C7362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50" name="CasellaDiTesto 12749">
          <a:extLst>
            <a:ext uri="{FF2B5EF4-FFF2-40B4-BE49-F238E27FC236}">
              <a16:creationId xmlns:a16="http://schemas.microsoft.com/office/drawing/2014/main" id="{A0D56D0D-75B3-4ABA-B984-5BC4226039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51" name="CasellaDiTesto 12750">
          <a:extLst>
            <a:ext uri="{FF2B5EF4-FFF2-40B4-BE49-F238E27FC236}">
              <a16:creationId xmlns:a16="http://schemas.microsoft.com/office/drawing/2014/main" id="{D2FA3D13-7E30-43DF-B76A-05CF4771099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52" name="CasellaDiTesto 12751">
          <a:extLst>
            <a:ext uri="{FF2B5EF4-FFF2-40B4-BE49-F238E27FC236}">
              <a16:creationId xmlns:a16="http://schemas.microsoft.com/office/drawing/2014/main" id="{9D770334-85F0-4061-A778-F576F8F17A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53" name="CasellaDiTesto 12752">
          <a:extLst>
            <a:ext uri="{FF2B5EF4-FFF2-40B4-BE49-F238E27FC236}">
              <a16:creationId xmlns:a16="http://schemas.microsoft.com/office/drawing/2014/main" id="{1FFEC245-BC65-431C-A05E-D35A3127D3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54" name="CasellaDiTesto 12753">
          <a:extLst>
            <a:ext uri="{FF2B5EF4-FFF2-40B4-BE49-F238E27FC236}">
              <a16:creationId xmlns:a16="http://schemas.microsoft.com/office/drawing/2014/main" id="{14EEFC5E-CC24-44F7-92B7-13FC0073FC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55" name="CasellaDiTesto 12754">
          <a:extLst>
            <a:ext uri="{FF2B5EF4-FFF2-40B4-BE49-F238E27FC236}">
              <a16:creationId xmlns:a16="http://schemas.microsoft.com/office/drawing/2014/main" id="{142CAC1E-17F9-487A-8FD0-4D3E65D5A8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56" name="CasellaDiTesto 12755">
          <a:extLst>
            <a:ext uri="{FF2B5EF4-FFF2-40B4-BE49-F238E27FC236}">
              <a16:creationId xmlns:a16="http://schemas.microsoft.com/office/drawing/2014/main" id="{A8DF27E7-4493-45AC-A90B-1AAB04CFC6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57" name="CasellaDiTesto 12756">
          <a:extLst>
            <a:ext uri="{FF2B5EF4-FFF2-40B4-BE49-F238E27FC236}">
              <a16:creationId xmlns:a16="http://schemas.microsoft.com/office/drawing/2014/main" id="{D2027744-5F84-479E-A614-69FDFEA1D6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58" name="CasellaDiTesto 12757">
          <a:extLst>
            <a:ext uri="{FF2B5EF4-FFF2-40B4-BE49-F238E27FC236}">
              <a16:creationId xmlns:a16="http://schemas.microsoft.com/office/drawing/2014/main" id="{14CF3FDB-42BE-4078-9FF7-23501367DC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59" name="CasellaDiTesto 12758">
          <a:extLst>
            <a:ext uri="{FF2B5EF4-FFF2-40B4-BE49-F238E27FC236}">
              <a16:creationId xmlns:a16="http://schemas.microsoft.com/office/drawing/2014/main" id="{0ED83FB3-7B7E-4E3F-A62B-066F3473E4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60" name="CasellaDiTesto 12759">
          <a:extLst>
            <a:ext uri="{FF2B5EF4-FFF2-40B4-BE49-F238E27FC236}">
              <a16:creationId xmlns:a16="http://schemas.microsoft.com/office/drawing/2014/main" id="{DBB4172A-F2C4-458D-B53B-2842EFD5F4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61" name="CasellaDiTesto 12760">
          <a:extLst>
            <a:ext uri="{FF2B5EF4-FFF2-40B4-BE49-F238E27FC236}">
              <a16:creationId xmlns:a16="http://schemas.microsoft.com/office/drawing/2014/main" id="{06EBE019-2500-477E-9B26-8F27490368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62" name="CasellaDiTesto 12761">
          <a:extLst>
            <a:ext uri="{FF2B5EF4-FFF2-40B4-BE49-F238E27FC236}">
              <a16:creationId xmlns:a16="http://schemas.microsoft.com/office/drawing/2014/main" id="{B741B98E-B8F6-4363-AAC4-CE43EC0FF6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63" name="CasellaDiTesto 12762">
          <a:extLst>
            <a:ext uri="{FF2B5EF4-FFF2-40B4-BE49-F238E27FC236}">
              <a16:creationId xmlns:a16="http://schemas.microsoft.com/office/drawing/2014/main" id="{B43E486E-50E6-4BDA-8BF4-0495072C55D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64" name="CasellaDiTesto 12763">
          <a:extLst>
            <a:ext uri="{FF2B5EF4-FFF2-40B4-BE49-F238E27FC236}">
              <a16:creationId xmlns:a16="http://schemas.microsoft.com/office/drawing/2014/main" id="{058CB9B6-3909-4E96-A2AD-69B49B22E6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65" name="CasellaDiTesto 12764">
          <a:extLst>
            <a:ext uri="{FF2B5EF4-FFF2-40B4-BE49-F238E27FC236}">
              <a16:creationId xmlns:a16="http://schemas.microsoft.com/office/drawing/2014/main" id="{2963B370-5192-42CF-90C4-70209F8375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66" name="CasellaDiTesto 12765">
          <a:extLst>
            <a:ext uri="{FF2B5EF4-FFF2-40B4-BE49-F238E27FC236}">
              <a16:creationId xmlns:a16="http://schemas.microsoft.com/office/drawing/2014/main" id="{500CC5EF-7D71-45D7-8219-13CD33F14B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67" name="CasellaDiTesto 12766">
          <a:extLst>
            <a:ext uri="{FF2B5EF4-FFF2-40B4-BE49-F238E27FC236}">
              <a16:creationId xmlns:a16="http://schemas.microsoft.com/office/drawing/2014/main" id="{BCFB053F-BEA6-4543-8254-CBFF0AC1F6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68" name="CasellaDiTesto 12767">
          <a:extLst>
            <a:ext uri="{FF2B5EF4-FFF2-40B4-BE49-F238E27FC236}">
              <a16:creationId xmlns:a16="http://schemas.microsoft.com/office/drawing/2014/main" id="{F7A29C7E-F140-4BBC-955E-FB0823E3F2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69" name="CasellaDiTesto 12768">
          <a:extLst>
            <a:ext uri="{FF2B5EF4-FFF2-40B4-BE49-F238E27FC236}">
              <a16:creationId xmlns:a16="http://schemas.microsoft.com/office/drawing/2014/main" id="{88EE3306-D222-42F0-BEC7-0CA79D80578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70" name="CasellaDiTesto 12769">
          <a:extLst>
            <a:ext uri="{FF2B5EF4-FFF2-40B4-BE49-F238E27FC236}">
              <a16:creationId xmlns:a16="http://schemas.microsoft.com/office/drawing/2014/main" id="{B2B81BA3-ECFC-47FF-A171-2439873FCF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71" name="CasellaDiTesto 12770">
          <a:extLst>
            <a:ext uri="{FF2B5EF4-FFF2-40B4-BE49-F238E27FC236}">
              <a16:creationId xmlns:a16="http://schemas.microsoft.com/office/drawing/2014/main" id="{3D6955DB-9AFA-41BB-8DE1-C4EA70194A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72" name="CasellaDiTesto 12771">
          <a:extLst>
            <a:ext uri="{FF2B5EF4-FFF2-40B4-BE49-F238E27FC236}">
              <a16:creationId xmlns:a16="http://schemas.microsoft.com/office/drawing/2014/main" id="{E55DCEA4-41C2-4565-8315-1D29F322C2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73" name="CasellaDiTesto 12772">
          <a:extLst>
            <a:ext uri="{FF2B5EF4-FFF2-40B4-BE49-F238E27FC236}">
              <a16:creationId xmlns:a16="http://schemas.microsoft.com/office/drawing/2014/main" id="{3DA66AAF-C2DF-4BAA-8919-F170388C73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74" name="CasellaDiTesto 12773">
          <a:extLst>
            <a:ext uri="{FF2B5EF4-FFF2-40B4-BE49-F238E27FC236}">
              <a16:creationId xmlns:a16="http://schemas.microsoft.com/office/drawing/2014/main" id="{C77B58B2-3CDE-4B21-95DE-0ADCEF84C2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75" name="CasellaDiTesto 12774">
          <a:extLst>
            <a:ext uri="{FF2B5EF4-FFF2-40B4-BE49-F238E27FC236}">
              <a16:creationId xmlns:a16="http://schemas.microsoft.com/office/drawing/2014/main" id="{42CEF114-DA34-47AE-869E-8E95F3479D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76" name="CasellaDiTesto 12775">
          <a:extLst>
            <a:ext uri="{FF2B5EF4-FFF2-40B4-BE49-F238E27FC236}">
              <a16:creationId xmlns:a16="http://schemas.microsoft.com/office/drawing/2014/main" id="{93D50D77-048E-4B70-89AC-77DD3C7E385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77" name="CasellaDiTesto 12776">
          <a:extLst>
            <a:ext uri="{FF2B5EF4-FFF2-40B4-BE49-F238E27FC236}">
              <a16:creationId xmlns:a16="http://schemas.microsoft.com/office/drawing/2014/main" id="{0A9EF6FB-E3B3-496A-BEB0-0199E69D25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78" name="CasellaDiTesto 12777">
          <a:extLst>
            <a:ext uri="{FF2B5EF4-FFF2-40B4-BE49-F238E27FC236}">
              <a16:creationId xmlns:a16="http://schemas.microsoft.com/office/drawing/2014/main" id="{345FCBA4-F154-4A9F-8C35-513725EF33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79" name="CasellaDiTesto 12778">
          <a:extLst>
            <a:ext uri="{FF2B5EF4-FFF2-40B4-BE49-F238E27FC236}">
              <a16:creationId xmlns:a16="http://schemas.microsoft.com/office/drawing/2014/main" id="{D1D7C77A-32FF-4B6B-BFE5-686B95B0F7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80" name="CasellaDiTesto 12779">
          <a:extLst>
            <a:ext uri="{FF2B5EF4-FFF2-40B4-BE49-F238E27FC236}">
              <a16:creationId xmlns:a16="http://schemas.microsoft.com/office/drawing/2014/main" id="{4FDA4B88-00E8-45EC-BDE5-85C6D35FA7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81" name="CasellaDiTesto 12780">
          <a:extLst>
            <a:ext uri="{FF2B5EF4-FFF2-40B4-BE49-F238E27FC236}">
              <a16:creationId xmlns:a16="http://schemas.microsoft.com/office/drawing/2014/main" id="{F6ABB727-F97F-45CE-9A55-48918D9D02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82" name="CasellaDiTesto 12781">
          <a:extLst>
            <a:ext uri="{FF2B5EF4-FFF2-40B4-BE49-F238E27FC236}">
              <a16:creationId xmlns:a16="http://schemas.microsoft.com/office/drawing/2014/main" id="{FF1721B8-03D4-4AE8-8E4B-4F2C201EC47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83" name="CasellaDiTesto 12782">
          <a:extLst>
            <a:ext uri="{FF2B5EF4-FFF2-40B4-BE49-F238E27FC236}">
              <a16:creationId xmlns:a16="http://schemas.microsoft.com/office/drawing/2014/main" id="{BB1060D4-A8F1-4ED2-9545-EC1998F0E72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84" name="CasellaDiTesto 12783">
          <a:extLst>
            <a:ext uri="{FF2B5EF4-FFF2-40B4-BE49-F238E27FC236}">
              <a16:creationId xmlns:a16="http://schemas.microsoft.com/office/drawing/2014/main" id="{4D189DB8-7EC3-4B15-8FE3-6EBFF17D3A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85" name="CasellaDiTesto 12784">
          <a:extLst>
            <a:ext uri="{FF2B5EF4-FFF2-40B4-BE49-F238E27FC236}">
              <a16:creationId xmlns:a16="http://schemas.microsoft.com/office/drawing/2014/main" id="{2BA1CC57-C6AC-4C08-A2D9-59E52B6A565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86" name="CasellaDiTesto 12785">
          <a:extLst>
            <a:ext uri="{FF2B5EF4-FFF2-40B4-BE49-F238E27FC236}">
              <a16:creationId xmlns:a16="http://schemas.microsoft.com/office/drawing/2014/main" id="{A7DA68A9-2F1F-458F-87BE-2A417600AA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87" name="CasellaDiTesto 12786">
          <a:extLst>
            <a:ext uri="{FF2B5EF4-FFF2-40B4-BE49-F238E27FC236}">
              <a16:creationId xmlns:a16="http://schemas.microsoft.com/office/drawing/2014/main" id="{17259679-1517-4818-A584-99AE94C9A6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88" name="CasellaDiTesto 12787">
          <a:extLst>
            <a:ext uri="{FF2B5EF4-FFF2-40B4-BE49-F238E27FC236}">
              <a16:creationId xmlns:a16="http://schemas.microsoft.com/office/drawing/2014/main" id="{AC7A7CF7-B8BF-4FDB-B24C-317AE6FBE7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89" name="CasellaDiTesto 12788">
          <a:extLst>
            <a:ext uri="{FF2B5EF4-FFF2-40B4-BE49-F238E27FC236}">
              <a16:creationId xmlns:a16="http://schemas.microsoft.com/office/drawing/2014/main" id="{0B89BB03-0C04-4BC8-8F78-6CB86F129DF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90" name="CasellaDiTesto 12789">
          <a:extLst>
            <a:ext uri="{FF2B5EF4-FFF2-40B4-BE49-F238E27FC236}">
              <a16:creationId xmlns:a16="http://schemas.microsoft.com/office/drawing/2014/main" id="{C0C73F65-78D9-416F-AA3D-F0A95F8FF4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91" name="CasellaDiTesto 12790">
          <a:extLst>
            <a:ext uri="{FF2B5EF4-FFF2-40B4-BE49-F238E27FC236}">
              <a16:creationId xmlns:a16="http://schemas.microsoft.com/office/drawing/2014/main" id="{AA469BC9-B12A-4E9B-A61C-D19E2E9E03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92" name="CasellaDiTesto 12791">
          <a:extLst>
            <a:ext uri="{FF2B5EF4-FFF2-40B4-BE49-F238E27FC236}">
              <a16:creationId xmlns:a16="http://schemas.microsoft.com/office/drawing/2014/main" id="{EECF7C3B-0B0E-4811-8AD2-A1C0B9FE66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93" name="CasellaDiTesto 12792">
          <a:extLst>
            <a:ext uri="{FF2B5EF4-FFF2-40B4-BE49-F238E27FC236}">
              <a16:creationId xmlns:a16="http://schemas.microsoft.com/office/drawing/2014/main" id="{38F719EC-DD3A-42F5-B3DC-E6BEEAF7A1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0</xdr:rowOff>
    </xdr:from>
    <xdr:ext cx="65" cy="172227"/>
    <xdr:sp macro="" textlink="">
      <xdr:nvSpPr>
        <xdr:cNvPr id="12794" name="CasellaDiTesto 12793">
          <a:extLst>
            <a:ext uri="{FF2B5EF4-FFF2-40B4-BE49-F238E27FC236}">
              <a16:creationId xmlns:a16="http://schemas.microsoft.com/office/drawing/2014/main" id="{9A2DECF0-290F-4635-B978-CC203F29026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795" name="CasellaDiTesto 12794">
          <a:extLst>
            <a:ext uri="{FF2B5EF4-FFF2-40B4-BE49-F238E27FC236}">
              <a16:creationId xmlns:a16="http://schemas.microsoft.com/office/drawing/2014/main" id="{FD764ECD-E6AE-4B84-B733-728FBB448D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796" name="CasellaDiTesto 12795">
          <a:extLst>
            <a:ext uri="{FF2B5EF4-FFF2-40B4-BE49-F238E27FC236}">
              <a16:creationId xmlns:a16="http://schemas.microsoft.com/office/drawing/2014/main" id="{5F86CC2E-5FA7-4200-930F-5D1E51F3C3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797" name="CasellaDiTesto 12796">
          <a:extLst>
            <a:ext uri="{FF2B5EF4-FFF2-40B4-BE49-F238E27FC236}">
              <a16:creationId xmlns:a16="http://schemas.microsoft.com/office/drawing/2014/main" id="{FC218EFB-9340-4C2F-ABBD-C7444E7AC8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798" name="CasellaDiTesto 12797">
          <a:extLst>
            <a:ext uri="{FF2B5EF4-FFF2-40B4-BE49-F238E27FC236}">
              <a16:creationId xmlns:a16="http://schemas.microsoft.com/office/drawing/2014/main" id="{95477FA0-F15D-4651-840C-2650EBFA5F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799" name="CasellaDiTesto 12798">
          <a:extLst>
            <a:ext uri="{FF2B5EF4-FFF2-40B4-BE49-F238E27FC236}">
              <a16:creationId xmlns:a16="http://schemas.microsoft.com/office/drawing/2014/main" id="{C8B29004-B8CE-435B-B051-0CC5E4DB16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00" name="CasellaDiTesto 12799">
          <a:extLst>
            <a:ext uri="{FF2B5EF4-FFF2-40B4-BE49-F238E27FC236}">
              <a16:creationId xmlns:a16="http://schemas.microsoft.com/office/drawing/2014/main" id="{A3A871E9-1F21-4CB9-9987-147A2BED07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01" name="CasellaDiTesto 12800">
          <a:extLst>
            <a:ext uri="{FF2B5EF4-FFF2-40B4-BE49-F238E27FC236}">
              <a16:creationId xmlns:a16="http://schemas.microsoft.com/office/drawing/2014/main" id="{05785AA4-E51C-4F83-BBF1-6674F4BAF59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02" name="CasellaDiTesto 12801">
          <a:extLst>
            <a:ext uri="{FF2B5EF4-FFF2-40B4-BE49-F238E27FC236}">
              <a16:creationId xmlns:a16="http://schemas.microsoft.com/office/drawing/2014/main" id="{FA764B76-2A7F-4B10-BB28-50E2B1C0F8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03" name="CasellaDiTesto 12802">
          <a:extLst>
            <a:ext uri="{FF2B5EF4-FFF2-40B4-BE49-F238E27FC236}">
              <a16:creationId xmlns:a16="http://schemas.microsoft.com/office/drawing/2014/main" id="{19D137FE-8C24-4782-B94B-BAB3351CA2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04" name="CasellaDiTesto 12803">
          <a:extLst>
            <a:ext uri="{FF2B5EF4-FFF2-40B4-BE49-F238E27FC236}">
              <a16:creationId xmlns:a16="http://schemas.microsoft.com/office/drawing/2014/main" id="{793F23A5-2E4E-4A4F-86B0-0EFCAA852DE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05" name="CasellaDiTesto 12804">
          <a:extLst>
            <a:ext uri="{FF2B5EF4-FFF2-40B4-BE49-F238E27FC236}">
              <a16:creationId xmlns:a16="http://schemas.microsoft.com/office/drawing/2014/main" id="{B26E8703-C709-4729-AF57-769F53D6C6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06" name="CasellaDiTesto 12805">
          <a:extLst>
            <a:ext uri="{FF2B5EF4-FFF2-40B4-BE49-F238E27FC236}">
              <a16:creationId xmlns:a16="http://schemas.microsoft.com/office/drawing/2014/main" id="{A6E68FB0-ED81-4553-BCBE-F07AA2BBC57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07" name="CasellaDiTesto 12806">
          <a:extLst>
            <a:ext uri="{FF2B5EF4-FFF2-40B4-BE49-F238E27FC236}">
              <a16:creationId xmlns:a16="http://schemas.microsoft.com/office/drawing/2014/main" id="{0917E4F8-6F16-4BEB-9A9C-1067A2EB2C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08" name="CasellaDiTesto 12807">
          <a:extLst>
            <a:ext uri="{FF2B5EF4-FFF2-40B4-BE49-F238E27FC236}">
              <a16:creationId xmlns:a16="http://schemas.microsoft.com/office/drawing/2014/main" id="{370691D5-83B2-46B4-9315-ECA1140665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09" name="CasellaDiTesto 12808">
          <a:extLst>
            <a:ext uri="{FF2B5EF4-FFF2-40B4-BE49-F238E27FC236}">
              <a16:creationId xmlns:a16="http://schemas.microsoft.com/office/drawing/2014/main" id="{8E0D15DA-5C94-4773-89A9-901EBD7798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10" name="CasellaDiTesto 12809">
          <a:extLst>
            <a:ext uri="{FF2B5EF4-FFF2-40B4-BE49-F238E27FC236}">
              <a16:creationId xmlns:a16="http://schemas.microsoft.com/office/drawing/2014/main" id="{C57CD911-E2FF-4A2C-AE0C-61874A83B2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11" name="CasellaDiTesto 12810">
          <a:extLst>
            <a:ext uri="{FF2B5EF4-FFF2-40B4-BE49-F238E27FC236}">
              <a16:creationId xmlns:a16="http://schemas.microsoft.com/office/drawing/2014/main" id="{239B45CF-5E08-4DBA-8503-202BD6B0CC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2812" name="CasellaDiTesto 12811">
          <a:extLst>
            <a:ext uri="{FF2B5EF4-FFF2-40B4-BE49-F238E27FC236}">
              <a16:creationId xmlns:a16="http://schemas.microsoft.com/office/drawing/2014/main" id="{C9876654-B34D-4E73-86E7-E58D1119D1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13" name="CasellaDiTesto 12812">
          <a:extLst>
            <a:ext uri="{FF2B5EF4-FFF2-40B4-BE49-F238E27FC236}">
              <a16:creationId xmlns:a16="http://schemas.microsoft.com/office/drawing/2014/main" id="{45D5BD34-4C4A-484F-8C54-D6DBAAF679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14" name="CasellaDiTesto 12813">
          <a:extLst>
            <a:ext uri="{FF2B5EF4-FFF2-40B4-BE49-F238E27FC236}">
              <a16:creationId xmlns:a16="http://schemas.microsoft.com/office/drawing/2014/main" id="{B7FE64BF-5446-40CD-A5E4-AD4E5C51F18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15" name="CasellaDiTesto 12814">
          <a:extLst>
            <a:ext uri="{FF2B5EF4-FFF2-40B4-BE49-F238E27FC236}">
              <a16:creationId xmlns:a16="http://schemas.microsoft.com/office/drawing/2014/main" id="{B1618482-02B6-4112-AC3C-8E42B91DBB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16" name="CasellaDiTesto 12815">
          <a:extLst>
            <a:ext uri="{FF2B5EF4-FFF2-40B4-BE49-F238E27FC236}">
              <a16:creationId xmlns:a16="http://schemas.microsoft.com/office/drawing/2014/main" id="{DA7008F7-E88A-4FA3-A7B8-1BB8A77C491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17" name="CasellaDiTesto 12816">
          <a:extLst>
            <a:ext uri="{FF2B5EF4-FFF2-40B4-BE49-F238E27FC236}">
              <a16:creationId xmlns:a16="http://schemas.microsoft.com/office/drawing/2014/main" id="{050D08E2-1DE7-44A8-BB30-601DF12B85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18" name="CasellaDiTesto 12817">
          <a:extLst>
            <a:ext uri="{FF2B5EF4-FFF2-40B4-BE49-F238E27FC236}">
              <a16:creationId xmlns:a16="http://schemas.microsoft.com/office/drawing/2014/main" id="{434C5C5C-C8AD-438A-BC25-82082F2C68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19" name="CasellaDiTesto 12818">
          <a:extLst>
            <a:ext uri="{FF2B5EF4-FFF2-40B4-BE49-F238E27FC236}">
              <a16:creationId xmlns:a16="http://schemas.microsoft.com/office/drawing/2014/main" id="{0E9E013F-BFB8-4FFA-A3B1-3B3D26BFDD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20" name="CasellaDiTesto 12819">
          <a:extLst>
            <a:ext uri="{FF2B5EF4-FFF2-40B4-BE49-F238E27FC236}">
              <a16:creationId xmlns:a16="http://schemas.microsoft.com/office/drawing/2014/main" id="{F880EBE7-365E-4C87-84CF-38974686469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21" name="CasellaDiTesto 12820">
          <a:extLst>
            <a:ext uri="{FF2B5EF4-FFF2-40B4-BE49-F238E27FC236}">
              <a16:creationId xmlns:a16="http://schemas.microsoft.com/office/drawing/2014/main" id="{D0EB2E26-B8AC-4AC0-9F79-E976773876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22" name="CasellaDiTesto 12821">
          <a:extLst>
            <a:ext uri="{FF2B5EF4-FFF2-40B4-BE49-F238E27FC236}">
              <a16:creationId xmlns:a16="http://schemas.microsoft.com/office/drawing/2014/main" id="{9816141B-ED20-40E8-9CBA-2928825BF68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23" name="CasellaDiTesto 12822">
          <a:extLst>
            <a:ext uri="{FF2B5EF4-FFF2-40B4-BE49-F238E27FC236}">
              <a16:creationId xmlns:a16="http://schemas.microsoft.com/office/drawing/2014/main" id="{895D1848-2DE2-404E-9D1E-4E30A10B8A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24" name="CasellaDiTesto 12823">
          <a:extLst>
            <a:ext uri="{FF2B5EF4-FFF2-40B4-BE49-F238E27FC236}">
              <a16:creationId xmlns:a16="http://schemas.microsoft.com/office/drawing/2014/main" id="{5DC17EB5-80E1-4DC7-BE50-5C19CC5AAA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25" name="CasellaDiTesto 12824">
          <a:extLst>
            <a:ext uri="{FF2B5EF4-FFF2-40B4-BE49-F238E27FC236}">
              <a16:creationId xmlns:a16="http://schemas.microsoft.com/office/drawing/2014/main" id="{0EDBDEC1-93C6-4AE7-8CBF-091E116CDA1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26" name="CasellaDiTesto 12825">
          <a:extLst>
            <a:ext uri="{FF2B5EF4-FFF2-40B4-BE49-F238E27FC236}">
              <a16:creationId xmlns:a16="http://schemas.microsoft.com/office/drawing/2014/main" id="{5CEA81C3-27B2-43EA-8C14-7F727D0FB2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27" name="CasellaDiTesto 12826">
          <a:extLst>
            <a:ext uri="{FF2B5EF4-FFF2-40B4-BE49-F238E27FC236}">
              <a16:creationId xmlns:a16="http://schemas.microsoft.com/office/drawing/2014/main" id="{C7BBFB23-D49F-4418-9885-1FD6A1EF6A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28" name="CasellaDiTesto 12827">
          <a:extLst>
            <a:ext uri="{FF2B5EF4-FFF2-40B4-BE49-F238E27FC236}">
              <a16:creationId xmlns:a16="http://schemas.microsoft.com/office/drawing/2014/main" id="{EFC3C8E3-FF1E-450D-BED5-C98543BC4A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29" name="CasellaDiTesto 12828">
          <a:extLst>
            <a:ext uri="{FF2B5EF4-FFF2-40B4-BE49-F238E27FC236}">
              <a16:creationId xmlns:a16="http://schemas.microsoft.com/office/drawing/2014/main" id="{7FE6CE3F-65BA-4035-9E5A-F86BC219CE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2830" name="CasellaDiTesto 12829">
          <a:extLst>
            <a:ext uri="{FF2B5EF4-FFF2-40B4-BE49-F238E27FC236}">
              <a16:creationId xmlns:a16="http://schemas.microsoft.com/office/drawing/2014/main" id="{BC7562B7-E762-412C-A907-5843F1C4F4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31" name="CasellaDiTesto 12830">
          <a:extLst>
            <a:ext uri="{FF2B5EF4-FFF2-40B4-BE49-F238E27FC236}">
              <a16:creationId xmlns:a16="http://schemas.microsoft.com/office/drawing/2014/main" id="{92702774-E1A9-473E-9D95-D3C5B6633D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32" name="CasellaDiTesto 12831">
          <a:extLst>
            <a:ext uri="{FF2B5EF4-FFF2-40B4-BE49-F238E27FC236}">
              <a16:creationId xmlns:a16="http://schemas.microsoft.com/office/drawing/2014/main" id="{F6B859D0-5F67-4AE2-A92B-63B1FA56CB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33" name="CasellaDiTesto 12832">
          <a:extLst>
            <a:ext uri="{FF2B5EF4-FFF2-40B4-BE49-F238E27FC236}">
              <a16:creationId xmlns:a16="http://schemas.microsoft.com/office/drawing/2014/main" id="{1F8C5639-DA5D-4940-ADB0-411C92A495A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34" name="CasellaDiTesto 12833">
          <a:extLst>
            <a:ext uri="{FF2B5EF4-FFF2-40B4-BE49-F238E27FC236}">
              <a16:creationId xmlns:a16="http://schemas.microsoft.com/office/drawing/2014/main" id="{5964B161-13A9-4D4F-9F45-C04B3ED8F9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35" name="CasellaDiTesto 12834">
          <a:extLst>
            <a:ext uri="{FF2B5EF4-FFF2-40B4-BE49-F238E27FC236}">
              <a16:creationId xmlns:a16="http://schemas.microsoft.com/office/drawing/2014/main" id="{3BFB171E-09BE-4F3F-A339-9080954AC8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36" name="CasellaDiTesto 12835">
          <a:extLst>
            <a:ext uri="{FF2B5EF4-FFF2-40B4-BE49-F238E27FC236}">
              <a16:creationId xmlns:a16="http://schemas.microsoft.com/office/drawing/2014/main" id="{2C1F915D-AA89-44DF-BC44-1A63C530F16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37" name="CasellaDiTesto 12836">
          <a:extLst>
            <a:ext uri="{FF2B5EF4-FFF2-40B4-BE49-F238E27FC236}">
              <a16:creationId xmlns:a16="http://schemas.microsoft.com/office/drawing/2014/main" id="{27FFCEF4-1DC9-4499-A5CE-CA1F040527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38" name="CasellaDiTesto 12837">
          <a:extLst>
            <a:ext uri="{FF2B5EF4-FFF2-40B4-BE49-F238E27FC236}">
              <a16:creationId xmlns:a16="http://schemas.microsoft.com/office/drawing/2014/main" id="{0DEB2A3E-6961-4773-956F-EA9A5A7C43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39" name="CasellaDiTesto 12838">
          <a:extLst>
            <a:ext uri="{FF2B5EF4-FFF2-40B4-BE49-F238E27FC236}">
              <a16:creationId xmlns:a16="http://schemas.microsoft.com/office/drawing/2014/main" id="{431FA212-2116-4630-B8F4-C7A0267B15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40" name="CasellaDiTesto 12839">
          <a:extLst>
            <a:ext uri="{FF2B5EF4-FFF2-40B4-BE49-F238E27FC236}">
              <a16:creationId xmlns:a16="http://schemas.microsoft.com/office/drawing/2014/main" id="{844450CE-DC9C-4FD4-A477-8F354004470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41" name="CasellaDiTesto 12840">
          <a:extLst>
            <a:ext uri="{FF2B5EF4-FFF2-40B4-BE49-F238E27FC236}">
              <a16:creationId xmlns:a16="http://schemas.microsoft.com/office/drawing/2014/main" id="{5ED1B0CF-CC76-45F7-915D-823D4785E5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42" name="CasellaDiTesto 12841">
          <a:extLst>
            <a:ext uri="{FF2B5EF4-FFF2-40B4-BE49-F238E27FC236}">
              <a16:creationId xmlns:a16="http://schemas.microsoft.com/office/drawing/2014/main" id="{6774B71B-A5AF-400F-88A5-4CE198A20B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43" name="CasellaDiTesto 12842">
          <a:extLst>
            <a:ext uri="{FF2B5EF4-FFF2-40B4-BE49-F238E27FC236}">
              <a16:creationId xmlns:a16="http://schemas.microsoft.com/office/drawing/2014/main" id="{D335C7E1-CCC8-4CE3-9FFB-93BDFFE96D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44" name="CasellaDiTesto 12843">
          <a:extLst>
            <a:ext uri="{FF2B5EF4-FFF2-40B4-BE49-F238E27FC236}">
              <a16:creationId xmlns:a16="http://schemas.microsoft.com/office/drawing/2014/main" id="{7541A870-DC47-42C9-B66F-5E3B642C817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45" name="CasellaDiTesto 12844">
          <a:extLst>
            <a:ext uri="{FF2B5EF4-FFF2-40B4-BE49-F238E27FC236}">
              <a16:creationId xmlns:a16="http://schemas.microsoft.com/office/drawing/2014/main" id="{26192E9F-3901-4344-800E-D30A6CDAFB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46" name="CasellaDiTesto 12845">
          <a:extLst>
            <a:ext uri="{FF2B5EF4-FFF2-40B4-BE49-F238E27FC236}">
              <a16:creationId xmlns:a16="http://schemas.microsoft.com/office/drawing/2014/main" id="{A2554182-66D4-4481-BA38-C9D5DD70ED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47" name="CasellaDiTesto 12846">
          <a:extLst>
            <a:ext uri="{FF2B5EF4-FFF2-40B4-BE49-F238E27FC236}">
              <a16:creationId xmlns:a16="http://schemas.microsoft.com/office/drawing/2014/main" id="{C35B6A4D-301F-400D-88BE-76A2D8ED31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48" name="CasellaDiTesto 12847">
          <a:extLst>
            <a:ext uri="{FF2B5EF4-FFF2-40B4-BE49-F238E27FC236}">
              <a16:creationId xmlns:a16="http://schemas.microsoft.com/office/drawing/2014/main" id="{E0116425-45D3-4C91-9EB1-FB832CC377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49" name="CasellaDiTesto 12848">
          <a:extLst>
            <a:ext uri="{FF2B5EF4-FFF2-40B4-BE49-F238E27FC236}">
              <a16:creationId xmlns:a16="http://schemas.microsoft.com/office/drawing/2014/main" id="{7320F533-9210-4457-A161-0C54892F045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50" name="CasellaDiTesto 12849">
          <a:extLst>
            <a:ext uri="{FF2B5EF4-FFF2-40B4-BE49-F238E27FC236}">
              <a16:creationId xmlns:a16="http://schemas.microsoft.com/office/drawing/2014/main" id="{60174920-0CD1-41B2-9CC9-63C27223B8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51" name="CasellaDiTesto 12850">
          <a:extLst>
            <a:ext uri="{FF2B5EF4-FFF2-40B4-BE49-F238E27FC236}">
              <a16:creationId xmlns:a16="http://schemas.microsoft.com/office/drawing/2014/main" id="{B0D3D0C7-8608-4833-8DE3-B6FF75D845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52" name="CasellaDiTesto 12851">
          <a:extLst>
            <a:ext uri="{FF2B5EF4-FFF2-40B4-BE49-F238E27FC236}">
              <a16:creationId xmlns:a16="http://schemas.microsoft.com/office/drawing/2014/main" id="{95F92DA1-9466-4DCF-954C-68EB1A514F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53" name="CasellaDiTesto 12852">
          <a:extLst>
            <a:ext uri="{FF2B5EF4-FFF2-40B4-BE49-F238E27FC236}">
              <a16:creationId xmlns:a16="http://schemas.microsoft.com/office/drawing/2014/main" id="{78CF1A00-D2D2-4477-917D-95A177A0EC7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54" name="CasellaDiTesto 12853">
          <a:extLst>
            <a:ext uri="{FF2B5EF4-FFF2-40B4-BE49-F238E27FC236}">
              <a16:creationId xmlns:a16="http://schemas.microsoft.com/office/drawing/2014/main" id="{921FEBCF-5B6B-4BB2-BC3D-CCDE9395469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55" name="CasellaDiTesto 12854">
          <a:extLst>
            <a:ext uri="{FF2B5EF4-FFF2-40B4-BE49-F238E27FC236}">
              <a16:creationId xmlns:a16="http://schemas.microsoft.com/office/drawing/2014/main" id="{A5D4C8F5-0DFD-4F9E-9435-38D51DF5059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56" name="CasellaDiTesto 12855">
          <a:extLst>
            <a:ext uri="{FF2B5EF4-FFF2-40B4-BE49-F238E27FC236}">
              <a16:creationId xmlns:a16="http://schemas.microsoft.com/office/drawing/2014/main" id="{E16820F4-E240-46B1-AB44-34FDEA84103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57" name="CasellaDiTesto 12856">
          <a:extLst>
            <a:ext uri="{FF2B5EF4-FFF2-40B4-BE49-F238E27FC236}">
              <a16:creationId xmlns:a16="http://schemas.microsoft.com/office/drawing/2014/main" id="{7FED4614-127E-4E0D-AAA4-78C972F6C0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58" name="CasellaDiTesto 12857">
          <a:extLst>
            <a:ext uri="{FF2B5EF4-FFF2-40B4-BE49-F238E27FC236}">
              <a16:creationId xmlns:a16="http://schemas.microsoft.com/office/drawing/2014/main" id="{F4AA42F0-DB1B-484F-9D19-1D346E8588E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59" name="CasellaDiTesto 12858">
          <a:extLst>
            <a:ext uri="{FF2B5EF4-FFF2-40B4-BE49-F238E27FC236}">
              <a16:creationId xmlns:a16="http://schemas.microsoft.com/office/drawing/2014/main" id="{C8602FAB-1E05-4910-9996-490AEDDC7C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60" name="CasellaDiTesto 12859">
          <a:extLst>
            <a:ext uri="{FF2B5EF4-FFF2-40B4-BE49-F238E27FC236}">
              <a16:creationId xmlns:a16="http://schemas.microsoft.com/office/drawing/2014/main" id="{32E5070E-D868-495D-8CAD-ADE388498E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61" name="CasellaDiTesto 12860">
          <a:extLst>
            <a:ext uri="{FF2B5EF4-FFF2-40B4-BE49-F238E27FC236}">
              <a16:creationId xmlns:a16="http://schemas.microsoft.com/office/drawing/2014/main" id="{A9E97873-4813-464C-A103-076198564CD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62" name="CasellaDiTesto 12861">
          <a:extLst>
            <a:ext uri="{FF2B5EF4-FFF2-40B4-BE49-F238E27FC236}">
              <a16:creationId xmlns:a16="http://schemas.microsoft.com/office/drawing/2014/main" id="{36CEE9D3-1E72-4629-8A09-70ACB09AE7C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63" name="CasellaDiTesto 12862">
          <a:extLst>
            <a:ext uri="{FF2B5EF4-FFF2-40B4-BE49-F238E27FC236}">
              <a16:creationId xmlns:a16="http://schemas.microsoft.com/office/drawing/2014/main" id="{3764463A-19CB-42C4-9B83-9F1339C4FAE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64" name="CasellaDiTesto 12863">
          <a:extLst>
            <a:ext uri="{FF2B5EF4-FFF2-40B4-BE49-F238E27FC236}">
              <a16:creationId xmlns:a16="http://schemas.microsoft.com/office/drawing/2014/main" id="{852D5085-F080-480A-8000-3CB0D3CD95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65" name="CasellaDiTesto 12864">
          <a:extLst>
            <a:ext uri="{FF2B5EF4-FFF2-40B4-BE49-F238E27FC236}">
              <a16:creationId xmlns:a16="http://schemas.microsoft.com/office/drawing/2014/main" id="{7CADDA12-29DC-4BED-9FD7-D228063F2A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66" name="CasellaDiTesto 12865">
          <a:extLst>
            <a:ext uri="{FF2B5EF4-FFF2-40B4-BE49-F238E27FC236}">
              <a16:creationId xmlns:a16="http://schemas.microsoft.com/office/drawing/2014/main" id="{32B3F3AD-32D1-49B1-8B53-E1500DA6BC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67" name="CasellaDiTesto 12866">
          <a:extLst>
            <a:ext uri="{FF2B5EF4-FFF2-40B4-BE49-F238E27FC236}">
              <a16:creationId xmlns:a16="http://schemas.microsoft.com/office/drawing/2014/main" id="{B4B5F21E-4D46-4973-9DDC-F16E5AFAB4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68" name="CasellaDiTesto 12867">
          <a:extLst>
            <a:ext uri="{FF2B5EF4-FFF2-40B4-BE49-F238E27FC236}">
              <a16:creationId xmlns:a16="http://schemas.microsoft.com/office/drawing/2014/main" id="{A9EEBD1F-0A6B-4FD0-9480-8E931F0BAF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69" name="CasellaDiTesto 12868">
          <a:extLst>
            <a:ext uri="{FF2B5EF4-FFF2-40B4-BE49-F238E27FC236}">
              <a16:creationId xmlns:a16="http://schemas.microsoft.com/office/drawing/2014/main" id="{3F33808F-7B2D-40DC-AF67-4859E542CA7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70" name="CasellaDiTesto 12869">
          <a:extLst>
            <a:ext uri="{FF2B5EF4-FFF2-40B4-BE49-F238E27FC236}">
              <a16:creationId xmlns:a16="http://schemas.microsoft.com/office/drawing/2014/main" id="{B05C4E4A-2D7E-4F43-A96C-47304BF603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71" name="CasellaDiTesto 12870">
          <a:extLst>
            <a:ext uri="{FF2B5EF4-FFF2-40B4-BE49-F238E27FC236}">
              <a16:creationId xmlns:a16="http://schemas.microsoft.com/office/drawing/2014/main" id="{A8DAA43D-2A72-4635-8543-3047C3CD9A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72" name="CasellaDiTesto 12871">
          <a:extLst>
            <a:ext uri="{FF2B5EF4-FFF2-40B4-BE49-F238E27FC236}">
              <a16:creationId xmlns:a16="http://schemas.microsoft.com/office/drawing/2014/main" id="{32490D5A-8247-4C48-A563-655B07EAD2A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73" name="CasellaDiTesto 12872">
          <a:extLst>
            <a:ext uri="{FF2B5EF4-FFF2-40B4-BE49-F238E27FC236}">
              <a16:creationId xmlns:a16="http://schemas.microsoft.com/office/drawing/2014/main" id="{A0D3E45D-1EDC-449B-83C4-3E4B788408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74" name="CasellaDiTesto 12873">
          <a:extLst>
            <a:ext uri="{FF2B5EF4-FFF2-40B4-BE49-F238E27FC236}">
              <a16:creationId xmlns:a16="http://schemas.microsoft.com/office/drawing/2014/main" id="{5B25B7CD-7C26-47E9-8170-0F55F1CED4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75" name="CasellaDiTesto 12874">
          <a:extLst>
            <a:ext uri="{FF2B5EF4-FFF2-40B4-BE49-F238E27FC236}">
              <a16:creationId xmlns:a16="http://schemas.microsoft.com/office/drawing/2014/main" id="{977EA9B3-FCBF-44DB-8512-BA8B7554C1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76" name="CasellaDiTesto 12875">
          <a:extLst>
            <a:ext uri="{FF2B5EF4-FFF2-40B4-BE49-F238E27FC236}">
              <a16:creationId xmlns:a16="http://schemas.microsoft.com/office/drawing/2014/main" id="{598DFB64-A580-460F-91BC-20952E0D5E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77" name="CasellaDiTesto 12876">
          <a:extLst>
            <a:ext uri="{FF2B5EF4-FFF2-40B4-BE49-F238E27FC236}">
              <a16:creationId xmlns:a16="http://schemas.microsoft.com/office/drawing/2014/main" id="{FE3E54BD-EACC-48D0-9491-FA5A83F5C9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78" name="CasellaDiTesto 12877">
          <a:extLst>
            <a:ext uri="{FF2B5EF4-FFF2-40B4-BE49-F238E27FC236}">
              <a16:creationId xmlns:a16="http://schemas.microsoft.com/office/drawing/2014/main" id="{ECFE4673-3E77-4DB5-90A3-B070BEE646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79" name="CasellaDiTesto 12878">
          <a:extLst>
            <a:ext uri="{FF2B5EF4-FFF2-40B4-BE49-F238E27FC236}">
              <a16:creationId xmlns:a16="http://schemas.microsoft.com/office/drawing/2014/main" id="{FF4326B1-E101-445C-BE8C-1DE7F7DA5BF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80" name="CasellaDiTesto 12879">
          <a:extLst>
            <a:ext uri="{FF2B5EF4-FFF2-40B4-BE49-F238E27FC236}">
              <a16:creationId xmlns:a16="http://schemas.microsoft.com/office/drawing/2014/main" id="{62949387-EB8A-40BB-B9F1-98CF82C9C2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0</xdr:rowOff>
    </xdr:from>
    <xdr:ext cx="65" cy="172227"/>
    <xdr:sp macro="" textlink="">
      <xdr:nvSpPr>
        <xdr:cNvPr id="12881" name="CasellaDiTesto 12880">
          <a:extLst>
            <a:ext uri="{FF2B5EF4-FFF2-40B4-BE49-F238E27FC236}">
              <a16:creationId xmlns:a16="http://schemas.microsoft.com/office/drawing/2014/main" id="{4B8450AB-1DD5-418F-9F09-CFBA9209CE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82" name="CasellaDiTesto 12881">
          <a:extLst>
            <a:ext uri="{FF2B5EF4-FFF2-40B4-BE49-F238E27FC236}">
              <a16:creationId xmlns:a16="http://schemas.microsoft.com/office/drawing/2014/main" id="{9747BBAE-B0E8-4169-BA02-4D62385F51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83" name="CasellaDiTesto 12882">
          <a:extLst>
            <a:ext uri="{FF2B5EF4-FFF2-40B4-BE49-F238E27FC236}">
              <a16:creationId xmlns:a16="http://schemas.microsoft.com/office/drawing/2014/main" id="{BC75E33B-F6EE-48FB-B2A1-F680C06C99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84" name="CasellaDiTesto 12883">
          <a:extLst>
            <a:ext uri="{FF2B5EF4-FFF2-40B4-BE49-F238E27FC236}">
              <a16:creationId xmlns:a16="http://schemas.microsoft.com/office/drawing/2014/main" id="{B18E138A-97DE-4FF0-A6D8-BD62A6F231E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85" name="CasellaDiTesto 12884">
          <a:extLst>
            <a:ext uri="{FF2B5EF4-FFF2-40B4-BE49-F238E27FC236}">
              <a16:creationId xmlns:a16="http://schemas.microsoft.com/office/drawing/2014/main" id="{DD38A703-BD52-4CF0-8AEB-55E56022093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86" name="CasellaDiTesto 12885">
          <a:extLst>
            <a:ext uri="{FF2B5EF4-FFF2-40B4-BE49-F238E27FC236}">
              <a16:creationId xmlns:a16="http://schemas.microsoft.com/office/drawing/2014/main" id="{1535014B-79B5-4275-BEBF-FD34B89A39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87" name="CasellaDiTesto 12886">
          <a:extLst>
            <a:ext uri="{FF2B5EF4-FFF2-40B4-BE49-F238E27FC236}">
              <a16:creationId xmlns:a16="http://schemas.microsoft.com/office/drawing/2014/main" id="{2C753C37-444D-4288-B2BD-10CEA9F40C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88" name="CasellaDiTesto 12887">
          <a:extLst>
            <a:ext uri="{FF2B5EF4-FFF2-40B4-BE49-F238E27FC236}">
              <a16:creationId xmlns:a16="http://schemas.microsoft.com/office/drawing/2014/main" id="{86F62B33-9EC3-4179-A4AB-5D4303F66E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89" name="CasellaDiTesto 12888">
          <a:extLst>
            <a:ext uri="{FF2B5EF4-FFF2-40B4-BE49-F238E27FC236}">
              <a16:creationId xmlns:a16="http://schemas.microsoft.com/office/drawing/2014/main" id="{C63FE90E-FA1D-4F93-B42F-52614755ECB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90" name="CasellaDiTesto 12889">
          <a:extLst>
            <a:ext uri="{FF2B5EF4-FFF2-40B4-BE49-F238E27FC236}">
              <a16:creationId xmlns:a16="http://schemas.microsoft.com/office/drawing/2014/main" id="{2469F765-714B-4E69-B070-8897BC9D47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91" name="CasellaDiTesto 12890">
          <a:extLst>
            <a:ext uri="{FF2B5EF4-FFF2-40B4-BE49-F238E27FC236}">
              <a16:creationId xmlns:a16="http://schemas.microsoft.com/office/drawing/2014/main" id="{BCE1A475-2DDE-426E-B817-8F715BF919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92" name="CasellaDiTesto 12891">
          <a:extLst>
            <a:ext uri="{FF2B5EF4-FFF2-40B4-BE49-F238E27FC236}">
              <a16:creationId xmlns:a16="http://schemas.microsoft.com/office/drawing/2014/main" id="{B08AF696-7B05-40F4-8F51-185F004A03E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93" name="CasellaDiTesto 12892">
          <a:extLst>
            <a:ext uri="{FF2B5EF4-FFF2-40B4-BE49-F238E27FC236}">
              <a16:creationId xmlns:a16="http://schemas.microsoft.com/office/drawing/2014/main" id="{8BCE9640-C31A-4745-BD6E-6CD25DABD9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94" name="CasellaDiTesto 12893">
          <a:extLst>
            <a:ext uri="{FF2B5EF4-FFF2-40B4-BE49-F238E27FC236}">
              <a16:creationId xmlns:a16="http://schemas.microsoft.com/office/drawing/2014/main" id="{048B50F5-FA4B-4B24-8F24-C708B3A9C4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95" name="CasellaDiTesto 12894">
          <a:extLst>
            <a:ext uri="{FF2B5EF4-FFF2-40B4-BE49-F238E27FC236}">
              <a16:creationId xmlns:a16="http://schemas.microsoft.com/office/drawing/2014/main" id="{2F4248EE-9A47-45FC-A533-D72B81EA5E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96" name="CasellaDiTesto 12895">
          <a:extLst>
            <a:ext uri="{FF2B5EF4-FFF2-40B4-BE49-F238E27FC236}">
              <a16:creationId xmlns:a16="http://schemas.microsoft.com/office/drawing/2014/main" id="{0D6E3C22-51EC-4974-BCE5-8E77760885A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97" name="CasellaDiTesto 12896">
          <a:extLst>
            <a:ext uri="{FF2B5EF4-FFF2-40B4-BE49-F238E27FC236}">
              <a16:creationId xmlns:a16="http://schemas.microsoft.com/office/drawing/2014/main" id="{C0F45B75-4B5C-4544-9C6F-7DE1278952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98" name="CasellaDiTesto 12897">
          <a:extLst>
            <a:ext uri="{FF2B5EF4-FFF2-40B4-BE49-F238E27FC236}">
              <a16:creationId xmlns:a16="http://schemas.microsoft.com/office/drawing/2014/main" id="{9A48F858-CBC2-4A3B-A82C-B9B145F4DC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899" name="CasellaDiTesto 12898">
          <a:extLst>
            <a:ext uri="{FF2B5EF4-FFF2-40B4-BE49-F238E27FC236}">
              <a16:creationId xmlns:a16="http://schemas.microsoft.com/office/drawing/2014/main" id="{0CA33421-259D-498A-BF88-57A2BEB4546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00" name="CasellaDiTesto 12899">
          <a:extLst>
            <a:ext uri="{FF2B5EF4-FFF2-40B4-BE49-F238E27FC236}">
              <a16:creationId xmlns:a16="http://schemas.microsoft.com/office/drawing/2014/main" id="{7887F89F-128B-450D-9ACA-CE650DF0EFB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01" name="CasellaDiTesto 12900">
          <a:extLst>
            <a:ext uri="{FF2B5EF4-FFF2-40B4-BE49-F238E27FC236}">
              <a16:creationId xmlns:a16="http://schemas.microsoft.com/office/drawing/2014/main" id="{D7581A28-D855-44DD-80AC-A367104FE2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02" name="CasellaDiTesto 12901">
          <a:extLst>
            <a:ext uri="{FF2B5EF4-FFF2-40B4-BE49-F238E27FC236}">
              <a16:creationId xmlns:a16="http://schemas.microsoft.com/office/drawing/2014/main" id="{71FF7037-6EB2-4138-97B8-21C80E3EC5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03" name="CasellaDiTesto 12902">
          <a:extLst>
            <a:ext uri="{FF2B5EF4-FFF2-40B4-BE49-F238E27FC236}">
              <a16:creationId xmlns:a16="http://schemas.microsoft.com/office/drawing/2014/main" id="{292BC5A3-31C5-4A39-B24C-D2E66BB3C18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04" name="CasellaDiTesto 12903">
          <a:extLst>
            <a:ext uri="{FF2B5EF4-FFF2-40B4-BE49-F238E27FC236}">
              <a16:creationId xmlns:a16="http://schemas.microsoft.com/office/drawing/2014/main" id="{469D42F3-6A74-4523-99C5-C389572FB7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05" name="CasellaDiTesto 12904">
          <a:extLst>
            <a:ext uri="{FF2B5EF4-FFF2-40B4-BE49-F238E27FC236}">
              <a16:creationId xmlns:a16="http://schemas.microsoft.com/office/drawing/2014/main" id="{4A8A6844-2E5D-4AED-8822-307EAD9235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06" name="CasellaDiTesto 12905">
          <a:extLst>
            <a:ext uri="{FF2B5EF4-FFF2-40B4-BE49-F238E27FC236}">
              <a16:creationId xmlns:a16="http://schemas.microsoft.com/office/drawing/2014/main" id="{925598C0-E899-447A-BD59-2B472B75E1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07" name="CasellaDiTesto 12906">
          <a:extLst>
            <a:ext uri="{FF2B5EF4-FFF2-40B4-BE49-F238E27FC236}">
              <a16:creationId xmlns:a16="http://schemas.microsoft.com/office/drawing/2014/main" id="{F80495A3-5EAA-4C45-A9F3-701C8D4ED1E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08" name="CasellaDiTesto 12907">
          <a:extLst>
            <a:ext uri="{FF2B5EF4-FFF2-40B4-BE49-F238E27FC236}">
              <a16:creationId xmlns:a16="http://schemas.microsoft.com/office/drawing/2014/main" id="{38E624E6-3CD0-44B2-8013-0671A3EEB77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09" name="CasellaDiTesto 12908">
          <a:extLst>
            <a:ext uri="{FF2B5EF4-FFF2-40B4-BE49-F238E27FC236}">
              <a16:creationId xmlns:a16="http://schemas.microsoft.com/office/drawing/2014/main" id="{563DAC2B-4450-4B4C-8FD7-E5B16B387D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10" name="CasellaDiTesto 12909">
          <a:extLst>
            <a:ext uri="{FF2B5EF4-FFF2-40B4-BE49-F238E27FC236}">
              <a16:creationId xmlns:a16="http://schemas.microsoft.com/office/drawing/2014/main" id="{C5EA81CE-600C-4EF6-B1D7-1AFF069469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11" name="CasellaDiTesto 12910">
          <a:extLst>
            <a:ext uri="{FF2B5EF4-FFF2-40B4-BE49-F238E27FC236}">
              <a16:creationId xmlns:a16="http://schemas.microsoft.com/office/drawing/2014/main" id="{A965E86E-45F3-471D-9B62-4F321499CC2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12" name="CasellaDiTesto 12911">
          <a:extLst>
            <a:ext uri="{FF2B5EF4-FFF2-40B4-BE49-F238E27FC236}">
              <a16:creationId xmlns:a16="http://schemas.microsoft.com/office/drawing/2014/main" id="{3B497F1A-7F84-4B25-9D2E-979276F515D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13" name="CasellaDiTesto 12912">
          <a:extLst>
            <a:ext uri="{FF2B5EF4-FFF2-40B4-BE49-F238E27FC236}">
              <a16:creationId xmlns:a16="http://schemas.microsoft.com/office/drawing/2014/main" id="{AF6A17AF-E01D-4068-A7F8-8EF1242414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14" name="CasellaDiTesto 12913">
          <a:extLst>
            <a:ext uri="{FF2B5EF4-FFF2-40B4-BE49-F238E27FC236}">
              <a16:creationId xmlns:a16="http://schemas.microsoft.com/office/drawing/2014/main" id="{1BEFDABE-5B2D-4F1A-814D-ADA069BDD8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15" name="CasellaDiTesto 12914">
          <a:extLst>
            <a:ext uri="{FF2B5EF4-FFF2-40B4-BE49-F238E27FC236}">
              <a16:creationId xmlns:a16="http://schemas.microsoft.com/office/drawing/2014/main" id="{2319DE9E-951E-4842-BD6B-7DC22B66BBC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16" name="CasellaDiTesto 12915">
          <a:extLst>
            <a:ext uri="{FF2B5EF4-FFF2-40B4-BE49-F238E27FC236}">
              <a16:creationId xmlns:a16="http://schemas.microsoft.com/office/drawing/2014/main" id="{B6B44705-5CA2-4AD6-89B6-B307092759D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17" name="CasellaDiTesto 12916">
          <a:extLst>
            <a:ext uri="{FF2B5EF4-FFF2-40B4-BE49-F238E27FC236}">
              <a16:creationId xmlns:a16="http://schemas.microsoft.com/office/drawing/2014/main" id="{E4C2439E-98C9-4EF5-A0B4-7721AAA0CBF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18" name="CasellaDiTesto 12917">
          <a:extLst>
            <a:ext uri="{FF2B5EF4-FFF2-40B4-BE49-F238E27FC236}">
              <a16:creationId xmlns:a16="http://schemas.microsoft.com/office/drawing/2014/main" id="{FEC7FBE5-779C-47BB-AF5C-063DCEC517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19" name="CasellaDiTesto 12918">
          <a:extLst>
            <a:ext uri="{FF2B5EF4-FFF2-40B4-BE49-F238E27FC236}">
              <a16:creationId xmlns:a16="http://schemas.microsoft.com/office/drawing/2014/main" id="{C969DFDC-F1A2-4B4D-B844-4007D5E24D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20" name="CasellaDiTesto 12919">
          <a:extLst>
            <a:ext uri="{FF2B5EF4-FFF2-40B4-BE49-F238E27FC236}">
              <a16:creationId xmlns:a16="http://schemas.microsoft.com/office/drawing/2014/main" id="{DACCD197-CBFD-4A59-9C75-A31675D687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21" name="CasellaDiTesto 12920">
          <a:extLst>
            <a:ext uri="{FF2B5EF4-FFF2-40B4-BE49-F238E27FC236}">
              <a16:creationId xmlns:a16="http://schemas.microsoft.com/office/drawing/2014/main" id="{C650733E-EC18-4F20-BFD7-356C68D60F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22" name="CasellaDiTesto 12921">
          <a:extLst>
            <a:ext uri="{FF2B5EF4-FFF2-40B4-BE49-F238E27FC236}">
              <a16:creationId xmlns:a16="http://schemas.microsoft.com/office/drawing/2014/main" id="{FB608A73-B652-43F6-811D-60CC0369FF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23" name="CasellaDiTesto 12922">
          <a:extLst>
            <a:ext uri="{FF2B5EF4-FFF2-40B4-BE49-F238E27FC236}">
              <a16:creationId xmlns:a16="http://schemas.microsoft.com/office/drawing/2014/main" id="{855B11AF-3441-426D-9A43-9294FE0B7CF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24" name="CasellaDiTesto 12923">
          <a:extLst>
            <a:ext uri="{FF2B5EF4-FFF2-40B4-BE49-F238E27FC236}">
              <a16:creationId xmlns:a16="http://schemas.microsoft.com/office/drawing/2014/main" id="{A5321BB9-296A-4E48-8A93-1183EBD622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25" name="CasellaDiTesto 12924">
          <a:extLst>
            <a:ext uri="{FF2B5EF4-FFF2-40B4-BE49-F238E27FC236}">
              <a16:creationId xmlns:a16="http://schemas.microsoft.com/office/drawing/2014/main" id="{F229F99E-7E1B-4F74-99AF-C7E5672F86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26" name="CasellaDiTesto 12925">
          <a:extLst>
            <a:ext uri="{FF2B5EF4-FFF2-40B4-BE49-F238E27FC236}">
              <a16:creationId xmlns:a16="http://schemas.microsoft.com/office/drawing/2014/main" id="{7CFC9051-7CE0-4C5D-BCC5-E51E8DDB89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27" name="CasellaDiTesto 12926">
          <a:extLst>
            <a:ext uri="{FF2B5EF4-FFF2-40B4-BE49-F238E27FC236}">
              <a16:creationId xmlns:a16="http://schemas.microsoft.com/office/drawing/2014/main" id="{34EBED14-8845-4813-8EC9-B6CC4F3C5B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28" name="CasellaDiTesto 12927">
          <a:extLst>
            <a:ext uri="{FF2B5EF4-FFF2-40B4-BE49-F238E27FC236}">
              <a16:creationId xmlns:a16="http://schemas.microsoft.com/office/drawing/2014/main" id="{CA54763D-5D66-48B7-B281-E1AAAE48C6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29" name="CasellaDiTesto 12928">
          <a:extLst>
            <a:ext uri="{FF2B5EF4-FFF2-40B4-BE49-F238E27FC236}">
              <a16:creationId xmlns:a16="http://schemas.microsoft.com/office/drawing/2014/main" id="{EFA8D185-15A4-4481-BAD0-9BC55E8E9B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30" name="CasellaDiTesto 12929">
          <a:extLst>
            <a:ext uri="{FF2B5EF4-FFF2-40B4-BE49-F238E27FC236}">
              <a16:creationId xmlns:a16="http://schemas.microsoft.com/office/drawing/2014/main" id="{A73F46D8-88D8-4754-A557-887D422A4F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31" name="CasellaDiTesto 12930">
          <a:extLst>
            <a:ext uri="{FF2B5EF4-FFF2-40B4-BE49-F238E27FC236}">
              <a16:creationId xmlns:a16="http://schemas.microsoft.com/office/drawing/2014/main" id="{C3EEACEB-9F13-4C15-975B-574026BE7C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32" name="CasellaDiTesto 12931">
          <a:extLst>
            <a:ext uri="{FF2B5EF4-FFF2-40B4-BE49-F238E27FC236}">
              <a16:creationId xmlns:a16="http://schemas.microsoft.com/office/drawing/2014/main" id="{C8E736F8-AF81-46C3-A019-BCC13835A1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33" name="CasellaDiTesto 12932">
          <a:extLst>
            <a:ext uri="{FF2B5EF4-FFF2-40B4-BE49-F238E27FC236}">
              <a16:creationId xmlns:a16="http://schemas.microsoft.com/office/drawing/2014/main" id="{9E7C83A2-C80B-4882-AE22-F5A1F2717B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34" name="CasellaDiTesto 12933">
          <a:extLst>
            <a:ext uri="{FF2B5EF4-FFF2-40B4-BE49-F238E27FC236}">
              <a16:creationId xmlns:a16="http://schemas.microsoft.com/office/drawing/2014/main" id="{19B4DBBD-7CB2-4F22-A07E-DA9BA793E2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2935" name="CasellaDiTesto 12934">
          <a:extLst>
            <a:ext uri="{FF2B5EF4-FFF2-40B4-BE49-F238E27FC236}">
              <a16:creationId xmlns:a16="http://schemas.microsoft.com/office/drawing/2014/main" id="{D0E0A1A1-80DC-4E85-9AEE-1CE480DCA53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36" name="CasellaDiTesto 12935">
          <a:extLst>
            <a:ext uri="{FF2B5EF4-FFF2-40B4-BE49-F238E27FC236}">
              <a16:creationId xmlns:a16="http://schemas.microsoft.com/office/drawing/2014/main" id="{D0D1994A-AABC-403F-A011-EE8633482B8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37" name="CasellaDiTesto 12936">
          <a:extLst>
            <a:ext uri="{FF2B5EF4-FFF2-40B4-BE49-F238E27FC236}">
              <a16:creationId xmlns:a16="http://schemas.microsoft.com/office/drawing/2014/main" id="{083FFB07-338C-42E8-8EFF-0F209DAD41B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38" name="CasellaDiTesto 12937">
          <a:extLst>
            <a:ext uri="{FF2B5EF4-FFF2-40B4-BE49-F238E27FC236}">
              <a16:creationId xmlns:a16="http://schemas.microsoft.com/office/drawing/2014/main" id="{CD0AB922-44C6-43BB-8B1F-9DAE6A2BCE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39" name="CasellaDiTesto 12938">
          <a:extLst>
            <a:ext uri="{FF2B5EF4-FFF2-40B4-BE49-F238E27FC236}">
              <a16:creationId xmlns:a16="http://schemas.microsoft.com/office/drawing/2014/main" id="{CCFCB855-3C20-4CE6-9C8C-F9ED5DE9CB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40" name="CasellaDiTesto 12939">
          <a:extLst>
            <a:ext uri="{FF2B5EF4-FFF2-40B4-BE49-F238E27FC236}">
              <a16:creationId xmlns:a16="http://schemas.microsoft.com/office/drawing/2014/main" id="{08A4DEFB-9133-4917-B40B-0A29DE40DDD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41" name="CasellaDiTesto 12940">
          <a:extLst>
            <a:ext uri="{FF2B5EF4-FFF2-40B4-BE49-F238E27FC236}">
              <a16:creationId xmlns:a16="http://schemas.microsoft.com/office/drawing/2014/main" id="{A8D89D21-E175-46AA-A7F8-0A7E9A072E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42" name="CasellaDiTesto 12941">
          <a:extLst>
            <a:ext uri="{FF2B5EF4-FFF2-40B4-BE49-F238E27FC236}">
              <a16:creationId xmlns:a16="http://schemas.microsoft.com/office/drawing/2014/main" id="{3CE9B990-12B7-49D1-A3A8-CD8C3C0D1F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43" name="CasellaDiTesto 12942">
          <a:extLst>
            <a:ext uri="{FF2B5EF4-FFF2-40B4-BE49-F238E27FC236}">
              <a16:creationId xmlns:a16="http://schemas.microsoft.com/office/drawing/2014/main" id="{05FFFB0C-2CFE-41F7-B69C-2E6212AC843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44" name="CasellaDiTesto 12943">
          <a:extLst>
            <a:ext uri="{FF2B5EF4-FFF2-40B4-BE49-F238E27FC236}">
              <a16:creationId xmlns:a16="http://schemas.microsoft.com/office/drawing/2014/main" id="{C5D8179B-D29B-4DAE-A278-ACFD796051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45" name="CasellaDiTesto 12944">
          <a:extLst>
            <a:ext uri="{FF2B5EF4-FFF2-40B4-BE49-F238E27FC236}">
              <a16:creationId xmlns:a16="http://schemas.microsoft.com/office/drawing/2014/main" id="{C98F7A12-1102-4C98-919A-8639375CDD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46" name="CasellaDiTesto 12945">
          <a:extLst>
            <a:ext uri="{FF2B5EF4-FFF2-40B4-BE49-F238E27FC236}">
              <a16:creationId xmlns:a16="http://schemas.microsoft.com/office/drawing/2014/main" id="{C856F4F3-DC75-4A92-B0EC-9450EC85E8E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47" name="CasellaDiTesto 12946">
          <a:extLst>
            <a:ext uri="{FF2B5EF4-FFF2-40B4-BE49-F238E27FC236}">
              <a16:creationId xmlns:a16="http://schemas.microsoft.com/office/drawing/2014/main" id="{179124B8-75C4-41FE-A361-CD71D4E7D6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48" name="CasellaDiTesto 12947">
          <a:extLst>
            <a:ext uri="{FF2B5EF4-FFF2-40B4-BE49-F238E27FC236}">
              <a16:creationId xmlns:a16="http://schemas.microsoft.com/office/drawing/2014/main" id="{A2CA6430-F39D-4266-A471-D96A42B996E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49" name="CasellaDiTesto 12948">
          <a:extLst>
            <a:ext uri="{FF2B5EF4-FFF2-40B4-BE49-F238E27FC236}">
              <a16:creationId xmlns:a16="http://schemas.microsoft.com/office/drawing/2014/main" id="{C9334D48-59A1-45C3-94A0-CDFBF837BA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50" name="CasellaDiTesto 12949">
          <a:extLst>
            <a:ext uri="{FF2B5EF4-FFF2-40B4-BE49-F238E27FC236}">
              <a16:creationId xmlns:a16="http://schemas.microsoft.com/office/drawing/2014/main" id="{F74EC688-1BAD-4726-8153-7A0072E03B2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51" name="CasellaDiTesto 12950">
          <a:extLst>
            <a:ext uri="{FF2B5EF4-FFF2-40B4-BE49-F238E27FC236}">
              <a16:creationId xmlns:a16="http://schemas.microsoft.com/office/drawing/2014/main" id="{730F554D-92E8-441A-8B76-13CD621E077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52" name="CasellaDiTesto 12951">
          <a:extLst>
            <a:ext uri="{FF2B5EF4-FFF2-40B4-BE49-F238E27FC236}">
              <a16:creationId xmlns:a16="http://schemas.microsoft.com/office/drawing/2014/main" id="{B1F2A842-5081-4120-9C9F-E99B90AF4A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53" name="CasellaDiTesto 12952">
          <a:extLst>
            <a:ext uri="{FF2B5EF4-FFF2-40B4-BE49-F238E27FC236}">
              <a16:creationId xmlns:a16="http://schemas.microsoft.com/office/drawing/2014/main" id="{64CAE450-DA86-4464-A097-4DC9811896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54" name="CasellaDiTesto 12953">
          <a:extLst>
            <a:ext uri="{FF2B5EF4-FFF2-40B4-BE49-F238E27FC236}">
              <a16:creationId xmlns:a16="http://schemas.microsoft.com/office/drawing/2014/main" id="{452405B4-5D91-49FF-9A10-E299AA48BF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55" name="CasellaDiTesto 12954">
          <a:extLst>
            <a:ext uri="{FF2B5EF4-FFF2-40B4-BE49-F238E27FC236}">
              <a16:creationId xmlns:a16="http://schemas.microsoft.com/office/drawing/2014/main" id="{966DC2D7-9E43-4409-9058-26B0E8C90DE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56" name="CasellaDiTesto 12955">
          <a:extLst>
            <a:ext uri="{FF2B5EF4-FFF2-40B4-BE49-F238E27FC236}">
              <a16:creationId xmlns:a16="http://schemas.microsoft.com/office/drawing/2014/main" id="{F4102A05-8D24-4835-A65C-3B1419FF821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57" name="CasellaDiTesto 12956">
          <a:extLst>
            <a:ext uri="{FF2B5EF4-FFF2-40B4-BE49-F238E27FC236}">
              <a16:creationId xmlns:a16="http://schemas.microsoft.com/office/drawing/2014/main" id="{A865214E-AD3A-49EC-BF9E-BBD7A3CFBF6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58" name="CasellaDiTesto 12957">
          <a:extLst>
            <a:ext uri="{FF2B5EF4-FFF2-40B4-BE49-F238E27FC236}">
              <a16:creationId xmlns:a16="http://schemas.microsoft.com/office/drawing/2014/main" id="{ADB856BC-6259-4149-8FB5-9AEC891A11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59" name="CasellaDiTesto 12958">
          <a:extLst>
            <a:ext uri="{FF2B5EF4-FFF2-40B4-BE49-F238E27FC236}">
              <a16:creationId xmlns:a16="http://schemas.microsoft.com/office/drawing/2014/main" id="{D1D38203-F91C-406F-B8AF-8EF23C12BF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60" name="CasellaDiTesto 12959">
          <a:extLst>
            <a:ext uri="{FF2B5EF4-FFF2-40B4-BE49-F238E27FC236}">
              <a16:creationId xmlns:a16="http://schemas.microsoft.com/office/drawing/2014/main" id="{044A4A0D-5E23-4EC8-A9A2-A45252C441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61" name="CasellaDiTesto 12960">
          <a:extLst>
            <a:ext uri="{FF2B5EF4-FFF2-40B4-BE49-F238E27FC236}">
              <a16:creationId xmlns:a16="http://schemas.microsoft.com/office/drawing/2014/main" id="{B8258E00-01DB-4D33-9B48-67C50096B0B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62" name="CasellaDiTesto 12961">
          <a:extLst>
            <a:ext uri="{FF2B5EF4-FFF2-40B4-BE49-F238E27FC236}">
              <a16:creationId xmlns:a16="http://schemas.microsoft.com/office/drawing/2014/main" id="{FC8E8840-CA04-46A1-A492-285366E9DC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63" name="CasellaDiTesto 12962">
          <a:extLst>
            <a:ext uri="{FF2B5EF4-FFF2-40B4-BE49-F238E27FC236}">
              <a16:creationId xmlns:a16="http://schemas.microsoft.com/office/drawing/2014/main" id="{B72C0513-DFB5-4D67-A83B-5081FAC19B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64" name="CasellaDiTesto 12963">
          <a:extLst>
            <a:ext uri="{FF2B5EF4-FFF2-40B4-BE49-F238E27FC236}">
              <a16:creationId xmlns:a16="http://schemas.microsoft.com/office/drawing/2014/main" id="{A0F06E52-200E-4E44-A1D1-7A85798720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65" name="CasellaDiTesto 12964">
          <a:extLst>
            <a:ext uri="{FF2B5EF4-FFF2-40B4-BE49-F238E27FC236}">
              <a16:creationId xmlns:a16="http://schemas.microsoft.com/office/drawing/2014/main" id="{7AB2BF35-4D67-43FE-890D-12BE2AE5AF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66" name="CasellaDiTesto 12965">
          <a:extLst>
            <a:ext uri="{FF2B5EF4-FFF2-40B4-BE49-F238E27FC236}">
              <a16:creationId xmlns:a16="http://schemas.microsoft.com/office/drawing/2014/main" id="{189CD16D-F2F2-4CE2-B1D5-860A369214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67" name="CasellaDiTesto 12966">
          <a:extLst>
            <a:ext uri="{FF2B5EF4-FFF2-40B4-BE49-F238E27FC236}">
              <a16:creationId xmlns:a16="http://schemas.microsoft.com/office/drawing/2014/main" id="{AC729129-669D-4EDE-A4A3-7DB78F5FF0E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68" name="CasellaDiTesto 12967">
          <a:extLst>
            <a:ext uri="{FF2B5EF4-FFF2-40B4-BE49-F238E27FC236}">
              <a16:creationId xmlns:a16="http://schemas.microsoft.com/office/drawing/2014/main" id="{D378C823-BD0C-4B29-B589-79AC8CF050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69" name="CasellaDiTesto 12968">
          <a:extLst>
            <a:ext uri="{FF2B5EF4-FFF2-40B4-BE49-F238E27FC236}">
              <a16:creationId xmlns:a16="http://schemas.microsoft.com/office/drawing/2014/main" id="{F5691D67-E0B9-4702-84F6-489CC58735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70" name="CasellaDiTesto 12969">
          <a:extLst>
            <a:ext uri="{FF2B5EF4-FFF2-40B4-BE49-F238E27FC236}">
              <a16:creationId xmlns:a16="http://schemas.microsoft.com/office/drawing/2014/main" id="{310F0F37-5721-47B8-81BE-3652D5E812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71" name="CasellaDiTesto 12970">
          <a:extLst>
            <a:ext uri="{FF2B5EF4-FFF2-40B4-BE49-F238E27FC236}">
              <a16:creationId xmlns:a16="http://schemas.microsoft.com/office/drawing/2014/main" id="{97ACBB85-BDA5-4D10-97A6-65A9E528946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72" name="CasellaDiTesto 12971">
          <a:extLst>
            <a:ext uri="{FF2B5EF4-FFF2-40B4-BE49-F238E27FC236}">
              <a16:creationId xmlns:a16="http://schemas.microsoft.com/office/drawing/2014/main" id="{713FA5F9-59B2-4DE3-A64A-18131517C1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73" name="CasellaDiTesto 12972">
          <a:extLst>
            <a:ext uri="{FF2B5EF4-FFF2-40B4-BE49-F238E27FC236}">
              <a16:creationId xmlns:a16="http://schemas.microsoft.com/office/drawing/2014/main" id="{FEF2E846-1C56-46AB-BC20-7B97B7035E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74" name="CasellaDiTesto 12973">
          <a:extLst>
            <a:ext uri="{FF2B5EF4-FFF2-40B4-BE49-F238E27FC236}">
              <a16:creationId xmlns:a16="http://schemas.microsoft.com/office/drawing/2014/main" id="{FEAB9B74-4AC3-41E3-AA14-13AF00BE59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75" name="CasellaDiTesto 12974">
          <a:extLst>
            <a:ext uri="{FF2B5EF4-FFF2-40B4-BE49-F238E27FC236}">
              <a16:creationId xmlns:a16="http://schemas.microsoft.com/office/drawing/2014/main" id="{F2223051-1779-4FE8-96E7-90FF357D5C3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76" name="CasellaDiTesto 12975">
          <a:extLst>
            <a:ext uri="{FF2B5EF4-FFF2-40B4-BE49-F238E27FC236}">
              <a16:creationId xmlns:a16="http://schemas.microsoft.com/office/drawing/2014/main" id="{A663D4EC-C737-4F99-A03E-E208EAF4A08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77" name="CasellaDiTesto 12976">
          <a:extLst>
            <a:ext uri="{FF2B5EF4-FFF2-40B4-BE49-F238E27FC236}">
              <a16:creationId xmlns:a16="http://schemas.microsoft.com/office/drawing/2014/main" id="{6126F53A-74CB-4DE2-8CDE-EAFB29B1320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78" name="CasellaDiTesto 12977">
          <a:extLst>
            <a:ext uri="{FF2B5EF4-FFF2-40B4-BE49-F238E27FC236}">
              <a16:creationId xmlns:a16="http://schemas.microsoft.com/office/drawing/2014/main" id="{B9C25ABE-30EA-4A06-9509-94F7720CE9F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79" name="CasellaDiTesto 12978">
          <a:extLst>
            <a:ext uri="{FF2B5EF4-FFF2-40B4-BE49-F238E27FC236}">
              <a16:creationId xmlns:a16="http://schemas.microsoft.com/office/drawing/2014/main" id="{FE2CED03-1C3F-4971-969C-F4FC8850CF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80" name="CasellaDiTesto 12979">
          <a:extLst>
            <a:ext uri="{FF2B5EF4-FFF2-40B4-BE49-F238E27FC236}">
              <a16:creationId xmlns:a16="http://schemas.microsoft.com/office/drawing/2014/main" id="{1910F105-1E78-4A8D-8110-52D3DF6BAF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81" name="CasellaDiTesto 12980">
          <a:extLst>
            <a:ext uri="{FF2B5EF4-FFF2-40B4-BE49-F238E27FC236}">
              <a16:creationId xmlns:a16="http://schemas.microsoft.com/office/drawing/2014/main" id="{0D145111-CFE6-4AF5-BB09-F69520210A6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82" name="CasellaDiTesto 12981">
          <a:extLst>
            <a:ext uri="{FF2B5EF4-FFF2-40B4-BE49-F238E27FC236}">
              <a16:creationId xmlns:a16="http://schemas.microsoft.com/office/drawing/2014/main" id="{3D85ECB0-4FBE-4A6F-8989-7B0B6AA1696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83" name="CasellaDiTesto 12982">
          <a:extLst>
            <a:ext uri="{FF2B5EF4-FFF2-40B4-BE49-F238E27FC236}">
              <a16:creationId xmlns:a16="http://schemas.microsoft.com/office/drawing/2014/main" id="{6FCB2C35-F56E-4041-BF06-7161C82A36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84" name="CasellaDiTesto 12983">
          <a:extLst>
            <a:ext uri="{FF2B5EF4-FFF2-40B4-BE49-F238E27FC236}">
              <a16:creationId xmlns:a16="http://schemas.microsoft.com/office/drawing/2014/main" id="{0D73A741-7820-453E-80EC-6AF694BCDC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85" name="CasellaDiTesto 12984">
          <a:extLst>
            <a:ext uri="{FF2B5EF4-FFF2-40B4-BE49-F238E27FC236}">
              <a16:creationId xmlns:a16="http://schemas.microsoft.com/office/drawing/2014/main" id="{B69E0159-7149-42D2-B63D-93715ADD884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0</xdr:rowOff>
    </xdr:from>
    <xdr:ext cx="65" cy="172227"/>
    <xdr:sp macro="" textlink="">
      <xdr:nvSpPr>
        <xdr:cNvPr id="12986" name="CasellaDiTesto 12985">
          <a:extLst>
            <a:ext uri="{FF2B5EF4-FFF2-40B4-BE49-F238E27FC236}">
              <a16:creationId xmlns:a16="http://schemas.microsoft.com/office/drawing/2014/main" id="{4616C0DA-2555-4532-8E45-923FDC0082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87" name="CasellaDiTesto 12986">
          <a:extLst>
            <a:ext uri="{FF2B5EF4-FFF2-40B4-BE49-F238E27FC236}">
              <a16:creationId xmlns:a16="http://schemas.microsoft.com/office/drawing/2014/main" id="{386F2701-02B2-4341-92B5-8F599C7794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88" name="CasellaDiTesto 12987">
          <a:extLst>
            <a:ext uri="{FF2B5EF4-FFF2-40B4-BE49-F238E27FC236}">
              <a16:creationId xmlns:a16="http://schemas.microsoft.com/office/drawing/2014/main" id="{2D89F746-664E-4623-8A2B-E10898F5129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89" name="CasellaDiTesto 12988">
          <a:extLst>
            <a:ext uri="{FF2B5EF4-FFF2-40B4-BE49-F238E27FC236}">
              <a16:creationId xmlns:a16="http://schemas.microsoft.com/office/drawing/2014/main" id="{CE73A1AB-E949-456F-95B7-8225A9C387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90" name="CasellaDiTesto 12989">
          <a:extLst>
            <a:ext uri="{FF2B5EF4-FFF2-40B4-BE49-F238E27FC236}">
              <a16:creationId xmlns:a16="http://schemas.microsoft.com/office/drawing/2014/main" id="{BBC0A780-58D3-4A17-A8CC-3B3F3EA2CAD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91" name="CasellaDiTesto 12990">
          <a:extLst>
            <a:ext uri="{FF2B5EF4-FFF2-40B4-BE49-F238E27FC236}">
              <a16:creationId xmlns:a16="http://schemas.microsoft.com/office/drawing/2014/main" id="{042406F3-1E53-4F0B-9797-485F53922B1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92" name="CasellaDiTesto 12991">
          <a:extLst>
            <a:ext uri="{FF2B5EF4-FFF2-40B4-BE49-F238E27FC236}">
              <a16:creationId xmlns:a16="http://schemas.microsoft.com/office/drawing/2014/main" id="{CC032A64-6A07-4BBF-9CF2-C31EA07EF9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93" name="CasellaDiTesto 12992">
          <a:extLst>
            <a:ext uri="{FF2B5EF4-FFF2-40B4-BE49-F238E27FC236}">
              <a16:creationId xmlns:a16="http://schemas.microsoft.com/office/drawing/2014/main" id="{D2050908-42A2-42A9-AB28-21796A3133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94" name="CasellaDiTesto 12993">
          <a:extLst>
            <a:ext uri="{FF2B5EF4-FFF2-40B4-BE49-F238E27FC236}">
              <a16:creationId xmlns:a16="http://schemas.microsoft.com/office/drawing/2014/main" id="{37BC80DB-0B7F-4280-B5AC-12487CE148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95" name="CasellaDiTesto 12994">
          <a:extLst>
            <a:ext uri="{FF2B5EF4-FFF2-40B4-BE49-F238E27FC236}">
              <a16:creationId xmlns:a16="http://schemas.microsoft.com/office/drawing/2014/main" id="{DED9CCB7-D32E-40C6-8C48-EA809EAFCC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96" name="CasellaDiTesto 12995">
          <a:extLst>
            <a:ext uri="{FF2B5EF4-FFF2-40B4-BE49-F238E27FC236}">
              <a16:creationId xmlns:a16="http://schemas.microsoft.com/office/drawing/2014/main" id="{9EAE797C-438D-4BAA-BAEC-7E075C8CEF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97" name="CasellaDiTesto 12996">
          <a:extLst>
            <a:ext uri="{FF2B5EF4-FFF2-40B4-BE49-F238E27FC236}">
              <a16:creationId xmlns:a16="http://schemas.microsoft.com/office/drawing/2014/main" id="{26DA1ABB-68E5-4AA2-97AD-B37C1CE0CB2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98" name="CasellaDiTesto 12997">
          <a:extLst>
            <a:ext uri="{FF2B5EF4-FFF2-40B4-BE49-F238E27FC236}">
              <a16:creationId xmlns:a16="http://schemas.microsoft.com/office/drawing/2014/main" id="{DA3F0027-B81D-4ED0-8219-4F14CBDF74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2999" name="CasellaDiTesto 12998">
          <a:extLst>
            <a:ext uri="{FF2B5EF4-FFF2-40B4-BE49-F238E27FC236}">
              <a16:creationId xmlns:a16="http://schemas.microsoft.com/office/drawing/2014/main" id="{526C1040-D11B-4DF2-BC0B-6C04F3BC215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00" name="CasellaDiTesto 12999">
          <a:extLst>
            <a:ext uri="{FF2B5EF4-FFF2-40B4-BE49-F238E27FC236}">
              <a16:creationId xmlns:a16="http://schemas.microsoft.com/office/drawing/2014/main" id="{5C804C92-118E-473E-BD04-4D1C1E51B0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01" name="CasellaDiTesto 13000">
          <a:extLst>
            <a:ext uri="{FF2B5EF4-FFF2-40B4-BE49-F238E27FC236}">
              <a16:creationId xmlns:a16="http://schemas.microsoft.com/office/drawing/2014/main" id="{0D238F23-2406-424F-AE80-493CF413953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02" name="CasellaDiTesto 13001">
          <a:extLst>
            <a:ext uri="{FF2B5EF4-FFF2-40B4-BE49-F238E27FC236}">
              <a16:creationId xmlns:a16="http://schemas.microsoft.com/office/drawing/2014/main" id="{705150C6-BE00-4B11-8F5C-A8826F085C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03" name="CasellaDiTesto 13002">
          <a:extLst>
            <a:ext uri="{FF2B5EF4-FFF2-40B4-BE49-F238E27FC236}">
              <a16:creationId xmlns:a16="http://schemas.microsoft.com/office/drawing/2014/main" id="{07868896-F6C1-49FF-9FC4-EB8A041A248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04" name="CasellaDiTesto 13003">
          <a:extLst>
            <a:ext uri="{FF2B5EF4-FFF2-40B4-BE49-F238E27FC236}">
              <a16:creationId xmlns:a16="http://schemas.microsoft.com/office/drawing/2014/main" id="{FB97403B-9D7D-4BA8-8DE0-EBB577863B5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05" name="CasellaDiTesto 13004">
          <a:extLst>
            <a:ext uri="{FF2B5EF4-FFF2-40B4-BE49-F238E27FC236}">
              <a16:creationId xmlns:a16="http://schemas.microsoft.com/office/drawing/2014/main" id="{C95F23B6-793A-4CB9-9FCB-B791416E36A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06" name="CasellaDiTesto 13005">
          <a:extLst>
            <a:ext uri="{FF2B5EF4-FFF2-40B4-BE49-F238E27FC236}">
              <a16:creationId xmlns:a16="http://schemas.microsoft.com/office/drawing/2014/main" id="{CE0CD661-E658-4E1B-A376-E7D56330DF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07" name="CasellaDiTesto 13006">
          <a:extLst>
            <a:ext uri="{FF2B5EF4-FFF2-40B4-BE49-F238E27FC236}">
              <a16:creationId xmlns:a16="http://schemas.microsoft.com/office/drawing/2014/main" id="{D5C61282-2147-4B44-9712-23CFA7FBA9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08" name="CasellaDiTesto 13007">
          <a:extLst>
            <a:ext uri="{FF2B5EF4-FFF2-40B4-BE49-F238E27FC236}">
              <a16:creationId xmlns:a16="http://schemas.microsoft.com/office/drawing/2014/main" id="{FDA340C3-F451-46FC-8AA3-74542AE34A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09" name="CasellaDiTesto 13008">
          <a:extLst>
            <a:ext uri="{FF2B5EF4-FFF2-40B4-BE49-F238E27FC236}">
              <a16:creationId xmlns:a16="http://schemas.microsoft.com/office/drawing/2014/main" id="{3475AEB5-4E3C-4556-B245-15B7886495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10" name="CasellaDiTesto 13009">
          <a:extLst>
            <a:ext uri="{FF2B5EF4-FFF2-40B4-BE49-F238E27FC236}">
              <a16:creationId xmlns:a16="http://schemas.microsoft.com/office/drawing/2014/main" id="{447DAA4C-A886-4B44-BFB4-FDBE4357F3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11" name="CasellaDiTesto 13010">
          <a:extLst>
            <a:ext uri="{FF2B5EF4-FFF2-40B4-BE49-F238E27FC236}">
              <a16:creationId xmlns:a16="http://schemas.microsoft.com/office/drawing/2014/main" id="{B798BF55-01B0-465A-99E2-B1EC882AFC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12" name="CasellaDiTesto 13011">
          <a:extLst>
            <a:ext uri="{FF2B5EF4-FFF2-40B4-BE49-F238E27FC236}">
              <a16:creationId xmlns:a16="http://schemas.microsoft.com/office/drawing/2014/main" id="{93C37AF4-17BE-4913-AFCF-5DFF2418F5E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13" name="CasellaDiTesto 13012">
          <a:extLst>
            <a:ext uri="{FF2B5EF4-FFF2-40B4-BE49-F238E27FC236}">
              <a16:creationId xmlns:a16="http://schemas.microsoft.com/office/drawing/2014/main" id="{EFE57717-4FF2-4F0C-BA97-D2ABFCD73B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14" name="CasellaDiTesto 13013">
          <a:extLst>
            <a:ext uri="{FF2B5EF4-FFF2-40B4-BE49-F238E27FC236}">
              <a16:creationId xmlns:a16="http://schemas.microsoft.com/office/drawing/2014/main" id="{4BDF9F4E-7638-45A1-9861-36DC518B62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15" name="CasellaDiTesto 13014">
          <a:extLst>
            <a:ext uri="{FF2B5EF4-FFF2-40B4-BE49-F238E27FC236}">
              <a16:creationId xmlns:a16="http://schemas.microsoft.com/office/drawing/2014/main" id="{E5B2B523-48DE-4455-AB56-04F49AE799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16" name="CasellaDiTesto 13015">
          <a:extLst>
            <a:ext uri="{FF2B5EF4-FFF2-40B4-BE49-F238E27FC236}">
              <a16:creationId xmlns:a16="http://schemas.microsoft.com/office/drawing/2014/main" id="{B6C79FB1-82E3-4F8F-9DEE-72153C458B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17" name="CasellaDiTesto 13016">
          <a:extLst>
            <a:ext uri="{FF2B5EF4-FFF2-40B4-BE49-F238E27FC236}">
              <a16:creationId xmlns:a16="http://schemas.microsoft.com/office/drawing/2014/main" id="{2C1F2ABB-DECA-4268-8380-AF279B004F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18" name="CasellaDiTesto 13017">
          <a:extLst>
            <a:ext uri="{FF2B5EF4-FFF2-40B4-BE49-F238E27FC236}">
              <a16:creationId xmlns:a16="http://schemas.microsoft.com/office/drawing/2014/main" id="{355E3074-73C1-4F8B-BF95-9B66CD32712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19" name="CasellaDiTesto 13018">
          <a:extLst>
            <a:ext uri="{FF2B5EF4-FFF2-40B4-BE49-F238E27FC236}">
              <a16:creationId xmlns:a16="http://schemas.microsoft.com/office/drawing/2014/main" id="{607B00BC-7A18-47B2-BEA7-70E837CE360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20" name="CasellaDiTesto 13019">
          <a:extLst>
            <a:ext uri="{FF2B5EF4-FFF2-40B4-BE49-F238E27FC236}">
              <a16:creationId xmlns:a16="http://schemas.microsoft.com/office/drawing/2014/main" id="{EF77660E-C40D-4FA8-B304-05E49AF1E2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21" name="CasellaDiTesto 13020">
          <a:extLst>
            <a:ext uri="{FF2B5EF4-FFF2-40B4-BE49-F238E27FC236}">
              <a16:creationId xmlns:a16="http://schemas.microsoft.com/office/drawing/2014/main" id="{B44639ED-9E8F-4871-AC5F-ACE6D69D4B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22" name="CasellaDiTesto 13021">
          <a:extLst>
            <a:ext uri="{FF2B5EF4-FFF2-40B4-BE49-F238E27FC236}">
              <a16:creationId xmlns:a16="http://schemas.microsoft.com/office/drawing/2014/main" id="{D36A1ABB-4F1F-479E-8422-7BF5636302E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23" name="CasellaDiTesto 13022">
          <a:extLst>
            <a:ext uri="{FF2B5EF4-FFF2-40B4-BE49-F238E27FC236}">
              <a16:creationId xmlns:a16="http://schemas.microsoft.com/office/drawing/2014/main" id="{D5557DE7-62BA-48AC-8322-9CA148C7B60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24" name="CasellaDiTesto 13023">
          <a:extLst>
            <a:ext uri="{FF2B5EF4-FFF2-40B4-BE49-F238E27FC236}">
              <a16:creationId xmlns:a16="http://schemas.microsoft.com/office/drawing/2014/main" id="{E50BC31E-0880-4448-BF8F-1E164EEAEFD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25" name="CasellaDiTesto 13024">
          <a:extLst>
            <a:ext uri="{FF2B5EF4-FFF2-40B4-BE49-F238E27FC236}">
              <a16:creationId xmlns:a16="http://schemas.microsoft.com/office/drawing/2014/main" id="{75D9A465-0F69-4466-97B2-CD054BD88D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26" name="CasellaDiTesto 13025">
          <a:extLst>
            <a:ext uri="{FF2B5EF4-FFF2-40B4-BE49-F238E27FC236}">
              <a16:creationId xmlns:a16="http://schemas.microsoft.com/office/drawing/2014/main" id="{46B4A93D-D438-46C4-A773-E0AAE299EE6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27" name="CasellaDiTesto 13026">
          <a:extLst>
            <a:ext uri="{FF2B5EF4-FFF2-40B4-BE49-F238E27FC236}">
              <a16:creationId xmlns:a16="http://schemas.microsoft.com/office/drawing/2014/main" id="{D571B72A-4B5B-452A-9E2D-95A9A186E6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28" name="CasellaDiTesto 13027">
          <a:extLst>
            <a:ext uri="{FF2B5EF4-FFF2-40B4-BE49-F238E27FC236}">
              <a16:creationId xmlns:a16="http://schemas.microsoft.com/office/drawing/2014/main" id="{19209ADB-384E-4552-82EA-A548A05652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29" name="CasellaDiTesto 13028">
          <a:extLst>
            <a:ext uri="{FF2B5EF4-FFF2-40B4-BE49-F238E27FC236}">
              <a16:creationId xmlns:a16="http://schemas.microsoft.com/office/drawing/2014/main" id="{A149519B-77A1-48BC-88DA-6FC4DC76141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30" name="CasellaDiTesto 13029">
          <a:extLst>
            <a:ext uri="{FF2B5EF4-FFF2-40B4-BE49-F238E27FC236}">
              <a16:creationId xmlns:a16="http://schemas.microsoft.com/office/drawing/2014/main" id="{1ED32495-B240-4DA2-B0EC-588F9F7E382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31" name="CasellaDiTesto 13030">
          <a:extLst>
            <a:ext uri="{FF2B5EF4-FFF2-40B4-BE49-F238E27FC236}">
              <a16:creationId xmlns:a16="http://schemas.microsoft.com/office/drawing/2014/main" id="{E08F7FA9-0B7F-4AA7-BFAE-4F027B484B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32" name="CasellaDiTesto 13031">
          <a:extLst>
            <a:ext uri="{FF2B5EF4-FFF2-40B4-BE49-F238E27FC236}">
              <a16:creationId xmlns:a16="http://schemas.microsoft.com/office/drawing/2014/main" id="{17EC8207-DA0E-438C-A5AC-C5E0A9258CF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33" name="CasellaDiTesto 13032">
          <a:extLst>
            <a:ext uri="{FF2B5EF4-FFF2-40B4-BE49-F238E27FC236}">
              <a16:creationId xmlns:a16="http://schemas.microsoft.com/office/drawing/2014/main" id="{563265E1-96D0-4471-A2D6-2A2AB2FD681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34" name="CasellaDiTesto 13033">
          <a:extLst>
            <a:ext uri="{FF2B5EF4-FFF2-40B4-BE49-F238E27FC236}">
              <a16:creationId xmlns:a16="http://schemas.microsoft.com/office/drawing/2014/main" id="{B85084D4-1D0F-4E33-A09A-3F28136DCE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35" name="CasellaDiTesto 13034">
          <a:extLst>
            <a:ext uri="{FF2B5EF4-FFF2-40B4-BE49-F238E27FC236}">
              <a16:creationId xmlns:a16="http://schemas.microsoft.com/office/drawing/2014/main" id="{F43FF0D4-2D13-4D86-923E-AC8EF23497C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36" name="CasellaDiTesto 13035">
          <a:extLst>
            <a:ext uri="{FF2B5EF4-FFF2-40B4-BE49-F238E27FC236}">
              <a16:creationId xmlns:a16="http://schemas.microsoft.com/office/drawing/2014/main" id="{A131CAFA-FEE7-466B-B784-CFA8D60A05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37" name="CasellaDiTesto 13036">
          <a:extLst>
            <a:ext uri="{FF2B5EF4-FFF2-40B4-BE49-F238E27FC236}">
              <a16:creationId xmlns:a16="http://schemas.microsoft.com/office/drawing/2014/main" id="{C79DE815-A5FD-4C58-896C-E1FD9DA044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38" name="CasellaDiTesto 13037">
          <a:extLst>
            <a:ext uri="{FF2B5EF4-FFF2-40B4-BE49-F238E27FC236}">
              <a16:creationId xmlns:a16="http://schemas.microsoft.com/office/drawing/2014/main" id="{7244149C-CF49-4676-89AD-871A823EC2B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39" name="CasellaDiTesto 13038">
          <a:extLst>
            <a:ext uri="{FF2B5EF4-FFF2-40B4-BE49-F238E27FC236}">
              <a16:creationId xmlns:a16="http://schemas.microsoft.com/office/drawing/2014/main" id="{4853333D-E363-4CA6-BDA6-AA24412BE4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40" name="CasellaDiTesto 13039">
          <a:extLst>
            <a:ext uri="{FF2B5EF4-FFF2-40B4-BE49-F238E27FC236}">
              <a16:creationId xmlns:a16="http://schemas.microsoft.com/office/drawing/2014/main" id="{62A1B633-A8DA-4251-A674-3574F0DE62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41" name="CasellaDiTesto 13040">
          <a:extLst>
            <a:ext uri="{FF2B5EF4-FFF2-40B4-BE49-F238E27FC236}">
              <a16:creationId xmlns:a16="http://schemas.microsoft.com/office/drawing/2014/main" id="{C6ABA214-00D7-4C2A-B405-2DEF832789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42" name="CasellaDiTesto 13041">
          <a:extLst>
            <a:ext uri="{FF2B5EF4-FFF2-40B4-BE49-F238E27FC236}">
              <a16:creationId xmlns:a16="http://schemas.microsoft.com/office/drawing/2014/main" id="{80E658A1-495D-455F-916B-AB9B18B092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43" name="CasellaDiTesto 13042">
          <a:extLst>
            <a:ext uri="{FF2B5EF4-FFF2-40B4-BE49-F238E27FC236}">
              <a16:creationId xmlns:a16="http://schemas.microsoft.com/office/drawing/2014/main" id="{A8C8423C-2025-4F0C-A3FC-955FBE861E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44" name="CasellaDiTesto 13043">
          <a:extLst>
            <a:ext uri="{FF2B5EF4-FFF2-40B4-BE49-F238E27FC236}">
              <a16:creationId xmlns:a16="http://schemas.microsoft.com/office/drawing/2014/main" id="{71D42CFB-D135-492D-B801-9CBA7258A98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45" name="CasellaDiTesto 13044">
          <a:extLst>
            <a:ext uri="{FF2B5EF4-FFF2-40B4-BE49-F238E27FC236}">
              <a16:creationId xmlns:a16="http://schemas.microsoft.com/office/drawing/2014/main" id="{8E3EFC0A-58A3-42DE-BCB8-41DBE5CE75E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46" name="CasellaDiTesto 13045">
          <a:extLst>
            <a:ext uri="{FF2B5EF4-FFF2-40B4-BE49-F238E27FC236}">
              <a16:creationId xmlns:a16="http://schemas.microsoft.com/office/drawing/2014/main" id="{C2E9AB92-D110-4244-B518-87D3DD77C3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047" name="CasellaDiTesto 13046">
          <a:extLst>
            <a:ext uri="{FF2B5EF4-FFF2-40B4-BE49-F238E27FC236}">
              <a16:creationId xmlns:a16="http://schemas.microsoft.com/office/drawing/2014/main" id="{51B2BA3F-4163-4B6D-AD40-D2283240EF0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048" name="CasellaDiTesto 13047">
          <a:extLst>
            <a:ext uri="{FF2B5EF4-FFF2-40B4-BE49-F238E27FC236}">
              <a16:creationId xmlns:a16="http://schemas.microsoft.com/office/drawing/2014/main" id="{DBC3678E-3F1A-4CC1-A575-01D552C35F1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049" name="CasellaDiTesto 13048">
          <a:extLst>
            <a:ext uri="{FF2B5EF4-FFF2-40B4-BE49-F238E27FC236}">
              <a16:creationId xmlns:a16="http://schemas.microsoft.com/office/drawing/2014/main" id="{FF7CC724-4D27-488C-8F61-B8A8D7CE84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050" name="CasellaDiTesto 13049">
          <a:extLst>
            <a:ext uri="{FF2B5EF4-FFF2-40B4-BE49-F238E27FC236}">
              <a16:creationId xmlns:a16="http://schemas.microsoft.com/office/drawing/2014/main" id="{06875C34-76D5-42D1-B7EF-7048270C627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051" name="CasellaDiTesto 13050">
          <a:extLst>
            <a:ext uri="{FF2B5EF4-FFF2-40B4-BE49-F238E27FC236}">
              <a16:creationId xmlns:a16="http://schemas.microsoft.com/office/drawing/2014/main" id="{58ADE0CD-B0DF-43BB-A4A7-0407645E33B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052" name="CasellaDiTesto 13051">
          <a:extLst>
            <a:ext uri="{FF2B5EF4-FFF2-40B4-BE49-F238E27FC236}">
              <a16:creationId xmlns:a16="http://schemas.microsoft.com/office/drawing/2014/main" id="{EC4DE0E4-EE18-43B2-A276-3A8110ADB6E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53" name="CasellaDiTesto 13052">
          <a:extLst>
            <a:ext uri="{FF2B5EF4-FFF2-40B4-BE49-F238E27FC236}">
              <a16:creationId xmlns:a16="http://schemas.microsoft.com/office/drawing/2014/main" id="{FE3AC221-0CF0-4D2B-B028-3ACAAF1A77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54" name="CasellaDiTesto 13053">
          <a:extLst>
            <a:ext uri="{FF2B5EF4-FFF2-40B4-BE49-F238E27FC236}">
              <a16:creationId xmlns:a16="http://schemas.microsoft.com/office/drawing/2014/main" id="{061CA2C1-5871-4F50-8C10-1469F4B243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55" name="CasellaDiTesto 13054">
          <a:extLst>
            <a:ext uri="{FF2B5EF4-FFF2-40B4-BE49-F238E27FC236}">
              <a16:creationId xmlns:a16="http://schemas.microsoft.com/office/drawing/2014/main" id="{75929AC5-A935-4388-99B6-2184A371DA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56" name="CasellaDiTesto 13055">
          <a:extLst>
            <a:ext uri="{FF2B5EF4-FFF2-40B4-BE49-F238E27FC236}">
              <a16:creationId xmlns:a16="http://schemas.microsoft.com/office/drawing/2014/main" id="{B27A2364-E3F3-4331-A7D1-185B7E24203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57" name="CasellaDiTesto 13056">
          <a:extLst>
            <a:ext uri="{FF2B5EF4-FFF2-40B4-BE49-F238E27FC236}">
              <a16:creationId xmlns:a16="http://schemas.microsoft.com/office/drawing/2014/main" id="{1BBBCE33-C17D-4133-97B4-22939D528CD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58" name="CasellaDiTesto 13057">
          <a:extLst>
            <a:ext uri="{FF2B5EF4-FFF2-40B4-BE49-F238E27FC236}">
              <a16:creationId xmlns:a16="http://schemas.microsoft.com/office/drawing/2014/main" id="{4F53B297-7842-41DE-81AE-112BB7F8B11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59" name="CasellaDiTesto 13058">
          <a:extLst>
            <a:ext uri="{FF2B5EF4-FFF2-40B4-BE49-F238E27FC236}">
              <a16:creationId xmlns:a16="http://schemas.microsoft.com/office/drawing/2014/main" id="{DE1CFA90-EADC-4A18-B4D0-792E9E0D6FB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60" name="CasellaDiTesto 13059">
          <a:extLst>
            <a:ext uri="{FF2B5EF4-FFF2-40B4-BE49-F238E27FC236}">
              <a16:creationId xmlns:a16="http://schemas.microsoft.com/office/drawing/2014/main" id="{D3EA2130-C67D-46DE-814B-E373656051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61" name="CasellaDiTesto 13060">
          <a:extLst>
            <a:ext uri="{FF2B5EF4-FFF2-40B4-BE49-F238E27FC236}">
              <a16:creationId xmlns:a16="http://schemas.microsoft.com/office/drawing/2014/main" id="{BBD13CE9-F99A-438D-9A1E-E0BCBEF704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62" name="CasellaDiTesto 13061">
          <a:extLst>
            <a:ext uri="{FF2B5EF4-FFF2-40B4-BE49-F238E27FC236}">
              <a16:creationId xmlns:a16="http://schemas.microsoft.com/office/drawing/2014/main" id="{11123711-49AA-4941-9446-CFF0D21A9B1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63" name="CasellaDiTesto 13062">
          <a:extLst>
            <a:ext uri="{FF2B5EF4-FFF2-40B4-BE49-F238E27FC236}">
              <a16:creationId xmlns:a16="http://schemas.microsoft.com/office/drawing/2014/main" id="{50C46008-7DE3-40DA-99CD-E8A40B2B385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64" name="CasellaDiTesto 13063">
          <a:extLst>
            <a:ext uri="{FF2B5EF4-FFF2-40B4-BE49-F238E27FC236}">
              <a16:creationId xmlns:a16="http://schemas.microsoft.com/office/drawing/2014/main" id="{81B42727-4FE1-4934-928A-956C87414E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65" name="CasellaDiTesto 13064">
          <a:extLst>
            <a:ext uri="{FF2B5EF4-FFF2-40B4-BE49-F238E27FC236}">
              <a16:creationId xmlns:a16="http://schemas.microsoft.com/office/drawing/2014/main" id="{70D6D0FB-9B29-48AA-8909-7AB132A2B3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66" name="CasellaDiTesto 13065">
          <a:extLst>
            <a:ext uri="{FF2B5EF4-FFF2-40B4-BE49-F238E27FC236}">
              <a16:creationId xmlns:a16="http://schemas.microsoft.com/office/drawing/2014/main" id="{2D84EA43-644B-4471-88CD-B784F13AE4F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67" name="CasellaDiTesto 13066">
          <a:extLst>
            <a:ext uri="{FF2B5EF4-FFF2-40B4-BE49-F238E27FC236}">
              <a16:creationId xmlns:a16="http://schemas.microsoft.com/office/drawing/2014/main" id="{F5A6AC25-9AB9-4CC0-8CB7-1258853435D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068" name="CasellaDiTesto 13067">
          <a:extLst>
            <a:ext uri="{FF2B5EF4-FFF2-40B4-BE49-F238E27FC236}">
              <a16:creationId xmlns:a16="http://schemas.microsoft.com/office/drawing/2014/main" id="{4EFC0823-E8A8-49EE-99D6-8A41BA223E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069" name="CasellaDiTesto 13068">
          <a:extLst>
            <a:ext uri="{FF2B5EF4-FFF2-40B4-BE49-F238E27FC236}">
              <a16:creationId xmlns:a16="http://schemas.microsoft.com/office/drawing/2014/main" id="{4DEDC3F7-589C-4AAB-9F37-D0B9D3F8688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070" name="CasellaDiTesto 13069">
          <a:extLst>
            <a:ext uri="{FF2B5EF4-FFF2-40B4-BE49-F238E27FC236}">
              <a16:creationId xmlns:a16="http://schemas.microsoft.com/office/drawing/2014/main" id="{B7B8E79F-AC72-48A1-8489-3AFFD01E47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71" name="CasellaDiTesto 13070">
          <a:extLst>
            <a:ext uri="{FF2B5EF4-FFF2-40B4-BE49-F238E27FC236}">
              <a16:creationId xmlns:a16="http://schemas.microsoft.com/office/drawing/2014/main" id="{F27774DC-4BD4-4734-83BE-E87B3FCCE6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72" name="CasellaDiTesto 13071">
          <a:extLst>
            <a:ext uri="{FF2B5EF4-FFF2-40B4-BE49-F238E27FC236}">
              <a16:creationId xmlns:a16="http://schemas.microsoft.com/office/drawing/2014/main" id="{F20A7A06-6D41-4679-B36D-7D0186E433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73" name="CasellaDiTesto 13072">
          <a:extLst>
            <a:ext uri="{FF2B5EF4-FFF2-40B4-BE49-F238E27FC236}">
              <a16:creationId xmlns:a16="http://schemas.microsoft.com/office/drawing/2014/main" id="{FC111F8E-D54E-485A-B763-DC6377A81F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74" name="CasellaDiTesto 13073">
          <a:extLst>
            <a:ext uri="{FF2B5EF4-FFF2-40B4-BE49-F238E27FC236}">
              <a16:creationId xmlns:a16="http://schemas.microsoft.com/office/drawing/2014/main" id="{786992CC-F2DB-49AA-B7C6-039C5AB3F2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75" name="CasellaDiTesto 13074">
          <a:extLst>
            <a:ext uri="{FF2B5EF4-FFF2-40B4-BE49-F238E27FC236}">
              <a16:creationId xmlns:a16="http://schemas.microsoft.com/office/drawing/2014/main" id="{5E2F85C7-4A1F-4AAD-BD96-0470FEE3A93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76" name="CasellaDiTesto 13075">
          <a:extLst>
            <a:ext uri="{FF2B5EF4-FFF2-40B4-BE49-F238E27FC236}">
              <a16:creationId xmlns:a16="http://schemas.microsoft.com/office/drawing/2014/main" id="{931C1424-9DCB-49B4-AE50-21B98E31020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3077" name="CasellaDiTesto 13076">
          <a:extLst>
            <a:ext uri="{FF2B5EF4-FFF2-40B4-BE49-F238E27FC236}">
              <a16:creationId xmlns:a16="http://schemas.microsoft.com/office/drawing/2014/main" id="{60EC96FF-7C9F-4E25-BC05-CC02512038F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078" name="CasellaDiTesto 13077">
          <a:extLst>
            <a:ext uri="{FF2B5EF4-FFF2-40B4-BE49-F238E27FC236}">
              <a16:creationId xmlns:a16="http://schemas.microsoft.com/office/drawing/2014/main" id="{483028C4-0550-4DAC-BE4D-9793EAB04C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3079" name="CasellaDiTesto 13078">
          <a:extLst>
            <a:ext uri="{FF2B5EF4-FFF2-40B4-BE49-F238E27FC236}">
              <a16:creationId xmlns:a16="http://schemas.microsoft.com/office/drawing/2014/main" id="{4972A296-2E31-44DF-84B2-243944D711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080" name="CasellaDiTesto 13079">
          <a:extLst>
            <a:ext uri="{FF2B5EF4-FFF2-40B4-BE49-F238E27FC236}">
              <a16:creationId xmlns:a16="http://schemas.microsoft.com/office/drawing/2014/main" id="{F447B89A-B519-4509-85EB-B61CFCEC725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3081" name="CasellaDiTesto 13080">
          <a:extLst>
            <a:ext uri="{FF2B5EF4-FFF2-40B4-BE49-F238E27FC236}">
              <a16:creationId xmlns:a16="http://schemas.microsoft.com/office/drawing/2014/main" id="{43F1CD11-6CFD-4B23-9DFD-EFE8F268964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082" name="CasellaDiTesto 13081">
          <a:extLst>
            <a:ext uri="{FF2B5EF4-FFF2-40B4-BE49-F238E27FC236}">
              <a16:creationId xmlns:a16="http://schemas.microsoft.com/office/drawing/2014/main" id="{07905DA9-F494-4B08-A56E-3BC10DB0958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083" name="CasellaDiTesto 13082">
          <a:extLst>
            <a:ext uri="{FF2B5EF4-FFF2-40B4-BE49-F238E27FC236}">
              <a16:creationId xmlns:a16="http://schemas.microsoft.com/office/drawing/2014/main" id="{6B83E86F-82F5-47F7-83BA-C4D3D529739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084" name="CasellaDiTesto 13083">
          <a:extLst>
            <a:ext uri="{FF2B5EF4-FFF2-40B4-BE49-F238E27FC236}">
              <a16:creationId xmlns:a16="http://schemas.microsoft.com/office/drawing/2014/main" id="{8D4F0CFE-3428-4ACB-82A7-3EC6626599F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085" name="CasellaDiTesto 13084">
          <a:extLst>
            <a:ext uri="{FF2B5EF4-FFF2-40B4-BE49-F238E27FC236}">
              <a16:creationId xmlns:a16="http://schemas.microsoft.com/office/drawing/2014/main" id="{CB8EB570-7E26-4A8B-9DE8-1A93E98E20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086" name="CasellaDiTesto 13085">
          <a:extLst>
            <a:ext uri="{FF2B5EF4-FFF2-40B4-BE49-F238E27FC236}">
              <a16:creationId xmlns:a16="http://schemas.microsoft.com/office/drawing/2014/main" id="{CF280836-4114-486B-94F7-68DD358641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087" name="CasellaDiTesto 13086">
          <a:extLst>
            <a:ext uri="{FF2B5EF4-FFF2-40B4-BE49-F238E27FC236}">
              <a16:creationId xmlns:a16="http://schemas.microsoft.com/office/drawing/2014/main" id="{A6BDCB05-7687-47AB-8F2B-C2005AB2B5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088" name="CasellaDiTesto 13087">
          <a:extLst>
            <a:ext uri="{FF2B5EF4-FFF2-40B4-BE49-F238E27FC236}">
              <a16:creationId xmlns:a16="http://schemas.microsoft.com/office/drawing/2014/main" id="{7545DFB9-1A53-401C-86F8-0857C5EAF4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089" name="CasellaDiTesto 13088">
          <a:extLst>
            <a:ext uri="{FF2B5EF4-FFF2-40B4-BE49-F238E27FC236}">
              <a16:creationId xmlns:a16="http://schemas.microsoft.com/office/drawing/2014/main" id="{7FEE8A04-B2F3-4661-8AC7-30FCF0B908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90" name="CasellaDiTesto 13089">
          <a:extLst>
            <a:ext uri="{FF2B5EF4-FFF2-40B4-BE49-F238E27FC236}">
              <a16:creationId xmlns:a16="http://schemas.microsoft.com/office/drawing/2014/main" id="{18A56089-CD25-4157-AB14-B408F88450E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091" name="CasellaDiTesto 13090">
          <a:extLst>
            <a:ext uri="{FF2B5EF4-FFF2-40B4-BE49-F238E27FC236}">
              <a16:creationId xmlns:a16="http://schemas.microsoft.com/office/drawing/2014/main" id="{6A43C10E-341F-4375-B1A0-04E4E8994F8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92" name="CasellaDiTesto 13091">
          <a:extLst>
            <a:ext uri="{FF2B5EF4-FFF2-40B4-BE49-F238E27FC236}">
              <a16:creationId xmlns:a16="http://schemas.microsoft.com/office/drawing/2014/main" id="{C8AD1D2D-83AF-46EA-89DC-776EB9E20F2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093" name="CasellaDiTesto 13092">
          <a:extLst>
            <a:ext uri="{FF2B5EF4-FFF2-40B4-BE49-F238E27FC236}">
              <a16:creationId xmlns:a16="http://schemas.microsoft.com/office/drawing/2014/main" id="{B1CB83A5-BEBD-4BDF-838E-0FF2CED576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94" name="CasellaDiTesto 13093">
          <a:extLst>
            <a:ext uri="{FF2B5EF4-FFF2-40B4-BE49-F238E27FC236}">
              <a16:creationId xmlns:a16="http://schemas.microsoft.com/office/drawing/2014/main" id="{8AA3CB84-F644-45AB-912B-F33F0583ACC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95" name="CasellaDiTesto 13094">
          <a:extLst>
            <a:ext uri="{FF2B5EF4-FFF2-40B4-BE49-F238E27FC236}">
              <a16:creationId xmlns:a16="http://schemas.microsoft.com/office/drawing/2014/main" id="{DB159A2D-CB1B-41E3-A367-7A7A86C6574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96" name="CasellaDiTesto 13095">
          <a:extLst>
            <a:ext uri="{FF2B5EF4-FFF2-40B4-BE49-F238E27FC236}">
              <a16:creationId xmlns:a16="http://schemas.microsoft.com/office/drawing/2014/main" id="{4C9F420C-41BB-4126-AC3E-C593DE4F4AA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097" name="CasellaDiTesto 13096">
          <a:extLst>
            <a:ext uri="{FF2B5EF4-FFF2-40B4-BE49-F238E27FC236}">
              <a16:creationId xmlns:a16="http://schemas.microsoft.com/office/drawing/2014/main" id="{D898C3AA-E7EF-4917-84A5-B3221B3E08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98" name="CasellaDiTesto 13097">
          <a:extLst>
            <a:ext uri="{FF2B5EF4-FFF2-40B4-BE49-F238E27FC236}">
              <a16:creationId xmlns:a16="http://schemas.microsoft.com/office/drawing/2014/main" id="{B1A2CE56-C205-4F22-AA94-9692C25D095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099" name="CasellaDiTesto 13098">
          <a:extLst>
            <a:ext uri="{FF2B5EF4-FFF2-40B4-BE49-F238E27FC236}">
              <a16:creationId xmlns:a16="http://schemas.microsoft.com/office/drawing/2014/main" id="{7013A86D-BA5E-4A0D-BBDE-2E6343A9B2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00" name="CasellaDiTesto 13099">
          <a:extLst>
            <a:ext uri="{FF2B5EF4-FFF2-40B4-BE49-F238E27FC236}">
              <a16:creationId xmlns:a16="http://schemas.microsoft.com/office/drawing/2014/main" id="{9F0388FA-A26B-4C01-8836-3AF187A624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01" name="CasellaDiTesto 13100">
          <a:extLst>
            <a:ext uri="{FF2B5EF4-FFF2-40B4-BE49-F238E27FC236}">
              <a16:creationId xmlns:a16="http://schemas.microsoft.com/office/drawing/2014/main" id="{A96B6802-8FB8-457C-BD68-9859146D2C8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02" name="CasellaDiTesto 13101">
          <a:extLst>
            <a:ext uri="{FF2B5EF4-FFF2-40B4-BE49-F238E27FC236}">
              <a16:creationId xmlns:a16="http://schemas.microsoft.com/office/drawing/2014/main" id="{0774901B-0D0F-40BA-B698-70216E5DD1D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03" name="CasellaDiTesto 13102">
          <a:extLst>
            <a:ext uri="{FF2B5EF4-FFF2-40B4-BE49-F238E27FC236}">
              <a16:creationId xmlns:a16="http://schemas.microsoft.com/office/drawing/2014/main" id="{D4ED0BAB-A217-4C67-B715-F021602727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04" name="CasellaDiTesto 13103">
          <a:extLst>
            <a:ext uri="{FF2B5EF4-FFF2-40B4-BE49-F238E27FC236}">
              <a16:creationId xmlns:a16="http://schemas.microsoft.com/office/drawing/2014/main" id="{00ACB20D-7D4C-47CD-A88C-A5DB688ACE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05" name="CasellaDiTesto 13104">
          <a:extLst>
            <a:ext uri="{FF2B5EF4-FFF2-40B4-BE49-F238E27FC236}">
              <a16:creationId xmlns:a16="http://schemas.microsoft.com/office/drawing/2014/main" id="{F67B0531-DCF2-40E2-89D6-C4BAC6C9CF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06" name="CasellaDiTesto 13105">
          <a:extLst>
            <a:ext uri="{FF2B5EF4-FFF2-40B4-BE49-F238E27FC236}">
              <a16:creationId xmlns:a16="http://schemas.microsoft.com/office/drawing/2014/main" id="{62132573-6A48-4BE9-9CD9-46110550BF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07" name="CasellaDiTesto 13106">
          <a:extLst>
            <a:ext uri="{FF2B5EF4-FFF2-40B4-BE49-F238E27FC236}">
              <a16:creationId xmlns:a16="http://schemas.microsoft.com/office/drawing/2014/main" id="{26494E54-656A-46FA-90F5-E8D05CB5D4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08" name="CasellaDiTesto 13107">
          <a:extLst>
            <a:ext uri="{FF2B5EF4-FFF2-40B4-BE49-F238E27FC236}">
              <a16:creationId xmlns:a16="http://schemas.microsoft.com/office/drawing/2014/main" id="{5B4D62DA-D41F-4B97-AC4C-9DA15E9BA2F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09" name="CasellaDiTesto 13108">
          <a:extLst>
            <a:ext uri="{FF2B5EF4-FFF2-40B4-BE49-F238E27FC236}">
              <a16:creationId xmlns:a16="http://schemas.microsoft.com/office/drawing/2014/main" id="{6390CFF8-8226-4719-91AA-5F0CB1816D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10" name="CasellaDiTesto 13109">
          <a:extLst>
            <a:ext uri="{FF2B5EF4-FFF2-40B4-BE49-F238E27FC236}">
              <a16:creationId xmlns:a16="http://schemas.microsoft.com/office/drawing/2014/main" id="{6C4F4AAB-2C05-4876-B8C6-9A3B156EAD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11" name="CasellaDiTesto 13110">
          <a:extLst>
            <a:ext uri="{FF2B5EF4-FFF2-40B4-BE49-F238E27FC236}">
              <a16:creationId xmlns:a16="http://schemas.microsoft.com/office/drawing/2014/main" id="{0C15B754-7C1D-4A96-BF2E-094A48C597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12" name="CasellaDiTesto 13111">
          <a:extLst>
            <a:ext uri="{FF2B5EF4-FFF2-40B4-BE49-F238E27FC236}">
              <a16:creationId xmlns:a16="http://schemas.microsoft.com/office/drawing/2014/main" id="{DF26DB0D-DC0D-41BD-A89F-849FD4472F1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13" name="CasellaDiTesto 13112">
          <a:extLst>
            <a:ext uri="{FF2B5EF4-FFF2-40B4-BE49-F238E27FC236}">
              <a16:creationId xmlns:a16="http://schemas.microsoft.com/office/drawing/2014/main" id="{F37E2E46-B6AD-4F0B-90B7-A6F31F6DA07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14" name="CasellaDiTesto 13113">
          <a:extLst>
            <a:ext uri="{FF2B5EF4-FFF2-40B4-BE49-F238E27FC236}">
              <a16:creationId xmlns:a16="http://schemas.microsoft.com/office/drawing/2014/main" id="{D9808262-880A-4305-8A8B-AA6EA6C070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15" name="CasellaDiTesto 13114">
          <a:extLst>
            <a:ext uri="{FF2B5EF4-FFF2-40B4-BE49-F238E27FC236}">
              <a16:creationId xmlns:a16="http://schemas.microsoft.com/office/drawing/2014/main" id="{823AEF28-30BE-4A12-AC24-01D255F6520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16" name="CasellaDiTesto 13115">
          <a:extLst>
            <a:ext uri="{FF2B5EF4-FFF2-40B4-BE49-F238E27FC236}">
              <a16:creationId xmlns:a16="http://schemas.microsoft.com/office/drawing/2014/main" id="{BFE5DB1F-352D-47B5-9505-137DBECAE87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17" name="CasellaDiTesto 13116">
          <a:extLst>
            <a:ext uri="{FF2B5EF4-FFF2-40B4-BE49-F238E27FC236}">
              <a16:creationId xmlns:a16="http://schemas.microsoft.com/office/drawing/2014/main" id="{2CA6D8A3-E806-4FD0-863D-1A5BC2B87F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18" name="CasellaDiTesto 13117">
          <a:extLst>
            <a:ext uri="{FF2B5EF4-FFF2-40B4-BE49-F238E27FC236}">
              <a16:creationId xmlns:a16="http://schemas.microsoft.com/office/drawing/2014/main" id="{8C1B0D30-ECF2-4B94-9449-C7020110B92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19" name="CasellaDiTesto 13118">
          <a:extLst>
            <a:ext uri="{FF2B5EF4-FFF2-40B4-BE49-F238E27FC236}">
              <a16:creationId xmlns:a16="http://schemas.microsoft.com/office/drawing/2014/main" id="{5B888D94-3688-44BE-95BA-C2F2B79C4A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20" name="CasellaDiTesto 13119">
          <a:extLst>
            <a:ext uri="{FF2B5EF4-FFF2-40B4-BE49-F238E27FC236}">
              <a16:creationId xmlns:a16="http://schemas.microsoft.com/office/drawing/2014/main" id="{5E338A0E-FB5B-45DD-8574-9417D236954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21" name="CasellaDiTesto 13120">
          <a:extLst>
            <a:ext uri="{FF2B5EF4-FFF2-40B4-BE49-F238E27FC236}">
              <a16:creationId xmlns:a16="http://schemas.microsoft.com/office/drawing/2014/main" id="{F2B71927-B4A0-4C72-A37F-DFC4C44840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22" name="CasellaDiTesto 13121">
          <a:extLst>
            <a:ext uri="{FF2B5EF4-FFF2-40B4-BE49-F238E27FC236}">
              <a16:creationId xmlns:a16="http://schemas.microsoft.com/office/drawing/2014/main" id="{7A08C70B-A1A8-49EE-9DBF-DD5992DAEB8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23" name="CasellaDiTesto 13122">
          <a:extLst>
            <a:ext uri="{FF2B5EF4-FFF2-40B4-BE49-F238E27FC236}">
              <a16:creationId xmlns:a16="http://schemas.microsoft.com/office/drawing/2014/main" id="{AD4F3647-23D2-4F52-A794-2BF3A0B9EBA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24" name="CasellaDiTesto 13123">
          <a:extLst>
            <a:ext uri="{FF2B5EF4-FFF2-40B4-BE49-F238E27FC236}">
              <a16:creationId xmlns:a16="http://schemas.microsoft.com/office/drawing/2014/main" id="{0A220E16-188B-4C0E-9ED7-352D741B40A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25" name="CasellaDiTesto 13124">
          <a:extLst>
            <a:ext uri="{FF2B5EF4-FFF2-40B4-BE49-F238E27FC236}">
              <a16:creationId xmlns:a16="http://schemas.microsoft.com/office/drawing/2014/main" id="{89C9D62E-6CBE-44DB-B6B8-F1822283C26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26" name="CasellaDiTesto 13125">
          <a:extLst>
            <a:ext uri="{FF2B5EF4-FFF2-40B4-BE49-F238E27FC236}">
              <a16:creationId xmlns:a16="http://schemas.microsoft.com/office/drawing/2014/main" id="{7EA735F1-CD72-41A3-957A-392DCA58DBC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27" name="CasellaDiTesto 13126">
          <a:extLst>
            <a:ext uri="{FF2B5EF4-FFF2-40B4-BE49-F238E27FC236}">
              <a16:creationId xmlns:a16="http://schemas.microsoft.com/office/drawing/2014/main" id="{DB709A29-E61E-4C96-B3E5-63F94ACE50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28" name="CasellaDiTesto 13127">
          <a:extLst>
            <a:ext uri="{FF2B5EF4-FFF2-40B4-BE49-F238E27FC236}">
              <a16:creationId xmlns:a16="http://schemas.microsoft.com/office/drawing/2014/main" id="{0F32CD36-CBB3-4541-A761-B185057CFFA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29" name="CasellaDiTesto 13128">
          <a:extLst>
            <a:ext uri="{FF2B5EF4-FFF2-40B4-BE49-F238E27FC236}">
              <a16:creationId xmlns:a16="http://schemas.microsoft.com/office/drawing/2014/main" id="{7F76201B-3A03-4B4D-960B-9B58ECD561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30" name="CasellaDiTesto 13129">
          <a:extLst>
            <a:ext uri="{FF2B5EF4-FFF2-40B4-BE49-F238E27FC236}">
              <a16:creationId xmlns:a16="http://schemas.microsoft.com/office/drawing/2014/main" id="{175BED18-5EF1-4736-BCB4-8388E408A03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131" name="CasellaDiTesto 13130">
          <a:extLst>
            <a:ext uri="{FF2B5EF4-FFF2-40B4-BE49-F238E27FC236}">
              <a16:creationId xmlns:a16="http://schemas.microsoft.com/office/drawing/2014/main" id="{C36EB526-07FD-4F69-8D6A-B243B76368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132" name="CasellaDiTesto 13131">
          <a:extLst>
            <a:ext uri="{FF2B5EF4-FFF2-40B4-BE49-F238E27FC236}">
              <a16:creationId xmlns:a16="http://schemas.microsoft.com/office/drawing/2014/main" id="{D6901F99-1F48-4688-A526-E46C2FF212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133" name="CasellaDiTesto 13132">
          <a:extLst>
            <a:ext uri="{FF2B5EF4-FFF2-40B4-BE49-F238E27FC236}">
              <a16:creationId xmlns:a16="http://schemas.microsoft.com/office/drawing/2014/main" id="{FBC346A3-5D4C-45DA-95C4-6CE7079E448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34" name="CasellaDiTesto 13133">
          <a:extLst>
            <a:ext uri="{FF2B5EF4-FFF2-40B4-BE49-F238E27FC236}">
              <a16:creationId xmlns:a16="http://schemas.microsoft.com/office/drawing/2014/main" id="{90B0E83F-ED38-4237-B559-D29186C696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35" name="CasellaDiTesto 13134">
          <a:extLst>
            <a:ext uri="{FF2B5EF4-FFF2-40B4-BE49-F238E27FC236}">
              <a16:creationId xmlns:a16="http://schemas.microsoft.com/office/drawing/2014/main" id="{23B87FDC-2CB6-409E-ADA5-3967B4F8B1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36" name="CasellaDiTesto 13135">
          <a:extLst>
            <a:ext uri="{FF2B5EF4-FFF2-40B4-BE49-F238E27FC236}">
              <a16:creationId xmlns:a16="http://schemas.microsoft.com/office/drawing/2014/main" id="{DB0E1804-1F07-46CB-96D8-F65EDBBB388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37" name="CasellaDiTesto 13136">
          <a:extLst>
            <a:ext uri="{FF2B5EF4-FFF2-40B4-BE49-F238E27FC236}">
              <a16:creationId xmlns:a16="http://schemas.microsoft.com/office/drawing/2014/main" id="{9BE0088E-9DD1-45C9-9CE4-5681168517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38" name="CasellaDiTesto 13137">
          <a:extLst>
            <a:ext uri="{FF2B5EF4-FFF2-40B4-BE49-F238E27FC236}">
              <a16:creationId xmlns:a16="http://schemas.microsoft.com/office/drawing/2014/main" id="{B73FA0E8-643A-4C2B-B911-BDC10DFB76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39" name="CasellaDiTesto 13138">
          <a:extLst>
            <a:ext uri="{FF2B5EF4-FFF2-40B4-BE49-F238E27FC236}">
              <a16:creationId xmlns:a16="http://schemas.microsoft.com/office/drawing/2014/main" id="{A9A05221-C85D-447D-842E-738196AB735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40" name="CasellaDiTesto 13139">
          <a:extLst>
            <a:ext uri="{FF2B5EF4-FFF2-40B4-BE49-F238E27FC236}">
              <a16:creationId xmlns:a16="http://schemas.microsoft.com/office/drawing/2014/main" id="{09B8E4D0-CBCD-4E12-8B27-E755E1006EE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41" name="CasellaDiTesto 13140">
          <a:extLst>
            <a:ext uri="{FF2B5EF4-FFF2-40B4-BE49-F238E27FC236}">
              <a16:creationId xmlns:a16="http://schemas.microsoft.com/office/drawing/2014/main" id="{F071801A-3C6C-41D5-BBA8-A3AA2B78169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42" name="CasellaDiTesto 13141">
          <a:extLst>
            <a:ext uri="{FF2B5EF4-FFF2-40B4-BE49-F238E27FC236}">
              <a16:creationId xmlns:a16="http://schemas.microsoft.com/office/drawing/2014/main" id="{3420B0EF-2B9E-49B7-B020-0A64E10419A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43" name="CasellaDiTesto 13142">
          <a:extLst>
            <a:ext uri="{FF2B5EF4-FFF2-40B4-BE49-F238E27FC236}">
              <a16:creationId xmlns:a16="http://schemas.microsoft.com/office/drawing/2014/main" id="{F0902A6D-5BF9-40DF-BA86-EFDA7014E8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44" name="CasellaDiTesto 13143">
          <a:extLst>
            <a:ext uri="{FF2B5EF4-FFF2-40B4-BE49-F238E27FC236}">
              <a16:creationId xmlns:a16="http://schemas.microsoft.com/office/drawing/2014/main" id="{EDEE8A4F-583D-416E-B181-1E4D698C34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45" name="CasellaDiTesto 13144">
          <a:extLst>
            <a:ext uri="{FF2B5EF4-FFF2-40B4-BE49-F238E27FC236}">
              <a16:creationId xmlns:a16="http://schemas.microsoft.com/office/drawing/2014/main" id="{3835CF44-7A2F-4835-B673-33419CEB5B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46" name="CasellaDiTesto 13145">
          <a:extLst>
            <a:ext uri="{FF2B5EF4-FFF2-40B4-BE49-F238E27FC236}">
              <a16:creationId xmlns:a16="http://schemas.microsoft.com/office/drawing/2014/main" id="{408511FA-C66D-4C7B-8768-53F86F17E0B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47" name="CasellaDiTesto 13146">
          <a:extLst>
            <a:ext uri="{FF2B5EF4-FFF2-40B4-BE49-F238E27FC236}">
              <a16:creationId xmlns:a16="http://schemas.microsoft.com/office/drawing/2014/main" id="{6CAC34A5-083D-4713-90C2-A40B6D48531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48" name="CasellaDiTesto 13147">
          <a:extLst>
            <a:ext uri="{FF2B5EF4-FFF2-40B4-BE49-F238E27FC236}">
              <a16:creationId xmlns:a16="http://schemas.microsoft.com/office/drawing/2014/main" id="{5EED9F58-ADB8-4205-A219-3CEF52B785D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49" name="CasellaDiTesto 13148">
          <a:extLst>
            <a:ext uri="{FF2B5EF4-FFF2-40B4-BE49-F238E27FC236}">
              <a16:creationId xmlns:a16="http://schemas.microsoft.com/office/drawing/2014/main" id="{4556D873-D8BB-4843-8374-CD17F659AD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50" name="CasellaDiTesto 13149">
          <a:extLst>
            <a:ext uri="{FF2B5EF4-FFF2-40B4-BE49-F238E27FC236}">
              <a16:creationId xmlns:a16="http://schemas.microsoft.com/office/drawing/2014/main" id="{CA12D3F3-E069-47C7-BE59-CCE94AA17F9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51" name="CasellaDiTesto 13150">
          <a:extLst>
            <a:ext uri="{FF2B5EF4-FFF2-40B4-BE49-F238E27FC236}">
              <a16:creationId xmlns:a16="http://schemas.microsoft.com/office/drawing/2014/main" id="{C8F2A7B8-9734-4B3A-A750-0B5A377B331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52" name="CasellaDiTesto 13151">
          <a:extLst>
            <a:ext uri="{FF2B5EF4-FFF2-40B4-BE49-F238E27FC236}">
              <a16:creationId xmlns:a16="http://schemas.microsoft.com/office/drawing/2014/main" id="{41D8A10E-9716-4959-AB59-35ADC1EE53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53" name="CasellaDiTesto 13152">
          <a:extLst>
            <a:ext uri="{FF2B5EF4-FFF2-40B4-BE49-F238E27FC236}">
              <a16:creationId xmlns:a16="http://schemas.microsoft.com/office/drawing/2014/main" id="{5796FEBA-1CA1-431C-99AB-7BCAB095196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54" name="CasellaDiTesto 13153">
          <a:extLst>
            <a:ext uri="{FF2B5EF4-FFF2-40B4-BE49-F238E27FC236}">
              <a16:creationId xmlns:a16="http://schemas.microsoft.com/office/drawing/2014/main" id="{0E884286-E232-46E7-BA06-7A4E4971B1B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55" name="CasellaDiTesto 13154">
          <a:extLst>
            <a:ext uri="{FF2B5EF4-FFF2-40B4-BE49-F238E27FC236}">
              <a16:creationId xmlns:a16="http://schemas.microsoft.com/office/drawing/2014/main" id="{8520D03A-EC47-4A5A-A206-FA4451F681D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56" name="CasellaDiTesto 13155">
          <a:extLst>
            <a:ext uri="{FF2B5EF4-FFF2-40B4-BE49-F238E27FC236}">
              <a16:creationId xmlns:a16="http://schemas.microsoft.com/office/drawing/2014/main" id="{85638911-FD53-43E3-A1AA-45DC03B09EE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57" name="CasellaDiTesto 13156">
          <a:extLst>
            <a:ext uri="{FF2B5EF4-FFF2-40B4-BE49-F238E27FC236}">
              <a16:creationId xmlns:a16="http://schemas.microsoft.com/office/drawing/2014/main" id="{3A733D35-DB52-4399-A961-B83FC52EA73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58" name="CasellaDiTesto 13157">
          <a:extLst>
            <a:ext uri="{FF2B5EF4-FFF2-40B4-BE49-F238E27FC236}">
              <a16:creationId xmlns:a16="http://schemas.microsoft.com/office/drawing/2014/main" id="{E979794C-FEBB-4C3A-952D-555A3FD0931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59" name="CasellaDiTesto 13158">
          <a:extLst>
            <a:ext uri="{FF2B5EF4-FFF2-40B4-BE49-F238E27FC236}">
              <a16:creationId xmlns:a16="http://schemas.microsoft.com/office/drawing/2014/main" id="{24627114-0EF8-476D-9155-8581260C594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60" name="CasellaDiTesto 13159">
          <a:extLst>
            <a:ext uri="{FF2B5EF4-FFF2-40B4-BE49-F238E27FC236}">
              <a16:creationId xmlns:a16="http://schemas.microsoft.com/office/drawing/2014/main" id="{33E5997F-32CB-4C58-8A01-4098163F76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3161" name="CasellaDiTesto 13160">
          <a:extLst>
            <a:ext uri="{FF2B5EF4-FFF2-40B4-BE49-F238E27FC236}">
              <a16:creationId xmlns:a16="http://schemas.microsoft.com/office/drawing/2014/main" id="{07A0182E-94E2-4280-B9EB-3975611B39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162" name="CasellaDiTesto 13161">
          <a:extLst>
            <a:ext uri="{FF2B5EF4-FFF2-40B4-BE49-F238E27FC236}">
              <a16:creationId xmlns:a16="http://schemas.microsoft.com/office/drawing/2014/main" id="{06C0F9A0-C706-48E1-9C03-AC8155970D2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3163" name="CasellaDiTesto 13162">
          <a:extLst>
            <a:ext uri="{FF2B5EF4-FFF2-40B4-BE49-F238E27FC236}">
              <a16:creationId xmlns:a16="http://schemas.microsoft.com/office/drawing/2014/main" id="{F458F6AC-7101-47A8-9A63-A36B294642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164" name="CasellaDiTesto 13163">
          <a:extLst>
            <a:ext uri="{FF2B5EF4-FFF2-40B4-BE49-F238E27FC236}">
              <a16:creationId xmlns:a16="http://schemas.microsoft.com/office/drawing/2014/main" id="{488B1A5F-917F-49BC-9B7F-67C31D6B1C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3165" name="CasellaDiTesto 13164">
          <a:extLst>
            <a:ext uri="{FF2B5EF4-FFF2-40B4-BE49-F238E27FC236}">
              <a16:creationId xmlns:a16="http://schemas.microsoft.com/office/drawing/2014/main" id="{7CB93E03-9DFF-4774-A447-2C8EDD5C359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166" name="CasellaDiTesto 13165">
          <a:extLst>
            <a:ext uri="{FF2B5EF4-FFF2-40B4-BE49-F238E27FC236}">
              <a16:creationId xmlns:a16="http://schemas.microsoft.com/office/drawing/2014/main" id="{B7A90196-7455-4828-B432-EEEE384D310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167" name="CasellaDiTesto 13166">
          <a:extLst>
            <a:ext uri="{FF2B5EF4-FFF2-40B4-BE49-F238E27FC236}">
              <a16:creationId xmlns:a16="http://schemas.microsoft.com/office/drawing/2014/main" id="{F2A9A181-2005-479F-863C-D032572800C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168" name="CasellaDiTesto 13167">
          <a:extLst>
            <a:ext uri="{FF2B5EF4-FFF2-40B4-BE49-F238E27FC236}">
              <a16:creationId xmlns:a16="http://schemas.microsoft.com/office/drawing/2014/main" id="{6A44AC53-70A2-4EDD-9BD7-E2CD5796F5E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169" name="CasellaDiTesto 13168">
          <a:extLst>
            <a:ext uri="{FF2B5EF4-FFF2-40B4-BE49-F238E27FC236}">
              <a16:creationId xmlns:a16="http://schemas.microsoft.com/office/drawing/2014/main" id="{BD65CF3B-F706-4F03-BE42-6E40E886D4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170" name="CasellaDiTesto 13169">
          <a:extLst>
            <a:ext uri="{FF2B5EF4-FFF2-40B4-BE49-F238E27FC236}">
              <a16:creationId xmlns:a16="http://schemas.microsoft.com/office/drawing/2014/main" id="{64343903-CAFF-4785-9F42-12B1E57AEAD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171" name="CasellaDiTesto 13170">
          <a:extLst>
            <a:ext uri="{FF2B5EF4-FFF2-40B4-BE49-F238E27FC236}">
              <a16:creationId xmlns:a16="http://schemas.microsoft.com/office/drawing/2014/main" id="{B7F064F8-53DF-41EC-AB5A-52598406871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172" name="CasellaDiTesto 13171">
          <a:extLst>
            <a:ext uri="{FF2B5EF4-FFF2-40B4-BE49-F238E27FC236}">
              <a16:creationId xmlns:a16="http://schemas.microsoft.com/office/drawing/2014/main" id="{6785CC5E-A893-4DC3-B184-D733E7C0AE2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173" name="CasellaDiTesto 13172">
          <a:extLst>
            <a:ext uri="{FF2B5EF4-FFF2-40B4-BE49-F238E27FC236}">
              <a16:creationId xmlns:a16="http://schemas.microsoft.com/office/drawing/2014/main" id="{4E7C6F9D-C018-4DB6-81AD-DF062555D7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74" name="CasellaDiTesto 13173">
          <a:extLst>
            <a:ext uri="{FF2B5EF4-FFF2-40B4-BE49-F238E27FC236}">
              <a16:creationId xmlns:a16="http://schemas.microsoft.com/office/drawing/2014/main" id="{F5B4F06B-5FE2-475C-A716-EA6925218E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175" name="CasellaDiTesto 13174">
          <a:extLst>
            <a:ext uri="{FF2B5EF4-FFF2-40B4-BE49-F238E27FC236}">
              <a16:creationId xmlns:a16="http://schemas.microsoft.com/office/drawing/2014/main" id="{CEB8B5A0-7431-4BAE-B52E-8567A226B3D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76" name="CasellaDiTesto 13175">
          <a:extLst>
            <a:ext uri="{FF2B5EF4-FFF2-40B4-BE49-F238E27FC236}">
              <a16:creationId xmlns:a16="http://schemas.microsoft.com/office/drawing/2014/main" id="{91AEA632-C604-4ABC-973E-6104AC1BD31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177" name="CasellaDiTesto 13176">
          <a:extLst>
            <a:ext uri="{FF2B5EF4-FFF2-40B4-BE49-F238E27FC236}">
              <a16:creationId xmlns:a16="http://schemas.microsoft.com/office/drawing/2014/main" id="{648DE11E-5809-4299-AE0E-81B580FA21A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78" name="CasellaDiTesto 13177">
          <a:extLst>
            <a:ext uri="{FF2B5EF4-FFF2-40B4-BE49-F238E27FC236}">
              <a16:creationId xmlns:a16="http://schemas.microsoft.com/office/drawing/2014/main" id="{E32E210F-EC9E-4651-BAAF-7AE164F693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79" name="CasellaDiTesto 13178">
          <a:extLst>
            <a:ext uri="{FF2B5EF4-FFF2-40B4-BE49-F238E27FC236}">
              <a16:creationId xmlns:a16="http://schemas.microsoft.com/office/drawing/2014/main" id="{47B1D7A5-BF26-4338-89D1-21A1BD8A3C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80" name="CasellaDiTesto 13179">
          <a:extLst>
            <a:ext uri="{FF2B5EF4-FFF2-40B4-BE49-F238E27FC236}">
              <a16:creationId xmlns:a16="http://schemas.microsoft.com/office/drawing/2014/main" id="{7CFA499D-F55E-4E72-836B-28F58147972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81" name="CasellaDiTesto 13180">
          <a:extLst>
            <a:ext uri="{FF2B5EF4-FFF2-40B4-BE49-F238E27FC236}">
              <a16:creationId xmlns:a16="http://schemas.microsoft.com/office/drawing/2014/main" id="{B3495ABC-C0C8-41FA-A89D-5CEDF75B2E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82" name="CasellaDiTesto 13181">
          <a:extLst>
            <a:ext uri="{FF2B5EF4-FFF2-40B4-BE49-F238E27FC236}">
              <a16:creationId xmlns:a16="http://schemas.microsoft.com/office/drawing/2014/main" id="{1E3B11C8-B2F4-43F1-A29E-4A1DC47AE3D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83" name="CasellaDiTesto 13182">
          <a:extLst>
            <a:ext uri="{FF2B5EF4-FFF2-40B4-BE49-F238E27FC236}">
              <a16:creationId xmlns:a16="http://schemas.microsoft.com/office/drawing/2014/main" id="{3544C003-071A-425D-ACA4-552ABA7665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84" name="CasellaDiTesto 13183">
          <a:extLst>
            <a:ext uri="{FF2B5EF4-FFF2-40B4-BE49-F238E27FC236}">
              <a16:creationId xmlns:a16="http://schemas.microsoft.com/office/drawing/2014/main" id="{341A5D0B-258E-4501-86F2-F39F729A72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85" name="CasellaDiTesto 13184">
          <a:extLst>
            <a:ext uri="{FF2B5EF4-FFF2-40B4-BE49-F238E27FC236}">
              <a16:creationId xmlns:a16="http://schemas.microsoft.com/office/drawing/2014/main" id="{37719824-363D-4678-BAE8-E1AAE0624C6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86" name="CasellaDiTesto 13185">
          <a:extLst>
            <a:ext uri="{FF2B5EF4-FFF2-40B4-BE49-F238E27FC236}">
              <a16:creationId xmlns:a16="http://schemas.microsoft.com/office/drawing/2014/main" id="{DD99F0C7-FE42-4F08-96DF-ECE97DFCFE2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87" name="CasellaDiTesto 13186">
          <a:extLst>
            <a:ext uri="{FF2B5EF4-FFF2-40B4-BE49-F238E27FC236}">
              <a16:creationId xmlns:a16="http://schemas.microsoft.com/office/drawing/2014/main" id="{A8D87CDB-A783-4E23-8495-24403899D13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88" name="CasellaDiTesto 13187">
          <a:extLst>
            <a:ext uri="{FF2B5EF4-FFF2-40B4-BE49-F238E27FC236}">
              <a16:creationId xmlns:a16="http://schemas.microsoft.com/office/drawing/2014/main" id="{21660B37-AB48-4B83-8CA4-9A7F0AA51F7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89" name="CasellaDiTesto 13188">
          <a:extLst>
            <a:ext uri="{FF2B5EF4-FFF2-40B4-BE49-F238E27FC236}">
              <a16:creationId xmlns:a16="http://schemas.microsoft.com/office/drawing/2014/main" id="{E255706D-2491-436B-ACD7-A9A272CAD86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190" name="CasellaDiTesto 13189">
          <a:extLst>
            <a:ext uri="{FF2B5EF4-FFF2-40B4-BE49-F238E27FC236}">
              <a16:creationId xmlns:a16="http://schemas.microsoft.com/office/drawing/2014/main" id="{478FAD23-8CC1-4335-9D1A-F1002E44E7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191" name="CasellaDiTesto 13190">
          <a:extLst>
            <a:ext uri="{FF2B5EF4-FFF2-40B4-BE49-F238E27FC236}">
              <a16:creationId xmlns:a16="http://schemas.microsoft.com/office/drawing/2014/main" id="{5A78FD29-9DA4-4330-9D02-25AEC92680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192" name="CasellaDiTesto 13191">
          <a:extLst>
            <a:ext uri="{FF2B5EF4-FFF2-40B4-BE49-F238E27FC236}">
              <a16:creationId xmlns:a16="http://schemas.microsoft.com/office/drawing/2014/main" id="{D4885BA9-04AC-4EAD-A034-AC07E1FC710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193" name="CasellaDiTesto 13192">
          <a:extLst>
            <a:ext uri="{FF2B5EF4-FFF2-40B4-BE49-F238E27FC236}">
              <a16:creationId xmlns:a16="http://schemas.microsoft.com/office/drawing/2014/main" id="{CD7B5A85-841F-4543-905B-C1509F74F3B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94" name="CasellaDiTesto 13193">
          <a:extLst>
            <a:ext uri="{FF2B5EF4-FFF2-40B4-BE49-F238E27FC236}">
              <a16:creationId xmlns:a16="http://schemas.microsoft.com/office/drawing/2014/main" id="{9855A521-206A-4B51-BE48-E8FEA24A8B3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95" name="CasellaDiTesto 13194">
          <a:extLst>
            <a:ext uri="{FF2B5EF4-FFF2-40B4-BE49-F238E27FC236}">
              <a16:creationId xmlns:a16="http://schemas.microsoft.com/office/drawing/2014/main" id="{522DDDE1-CCD6-49BF-BE9F-C779A26ED6D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196" name="CasellaDiTesto 13195">
          <a:extLst>
            <a:ext uri="{FF2B5EF4-FFF2-40B4-BE49-F238E27FC236}">
              <a16:creationId xmlns:a16="http://schemas.microsoft.com/office/drawing/2014/main" id="{7BD9897D-EC0A-47C8-BC94-CDEAF339F22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97" name="CasellaDiTesto 13196">
          <a:extLst>
            <a:ext uri="{FF2B5EF4-FFF2-40B4-BE49-F238E27FC236}">
              <a16:creationId xmlns:a16="http://schemas.microsoft.com/office/drawing/2014/main" id="{ECA274F3-0B60-45AF-8B64-0AE09B03AFC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98" name="CasellaDiTesto 13197">
          <a:extLst>
            <a:ext uri="{FF2B5EF4-FFF2-40B4-BE49-F238E27FC236}">
              <a16:creationId xmlns:a16="http://schemas.microsoft.com/office/drawing/2014/main" id="{AA8FDBA9-422B-4A9A-9065-5E379039AF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199" name="CasellaDiTesto 13198">
          <a:extLst>
            <a:ext uri="{FF2B5EF4-FFF2-40B4-BE49-F238E27FC236}">
              <a16:creationId xmlns:a16="http://schemas.microsoft.com/office/drawing/2014/main" id="{50A289F8-C87A-411C-A261-CA290FAB793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00" name="CasellaDiTesto 13199">
          <a:extLst>
            <a:ext uri="{FF2B5EF4-FFF2-40B4-BE49-F238E27FC236}">
              <a16:creationId xmlns:a16="http://schemas.microsoft.com/office/drawing/2014/main" id="{20063E16-662F-4E13-A4BE-A25CD8B185C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01" name="CasellaDiTesto 13200">
          <a:extLst>
            <a:ext uri="{FF2B5EF4-FFF2-40B4-BE49-F238E27FC236}">
              <a16:creationId xmlns:a16="http://schemas.microsoft.com/office/drawing/2014/main" id="{81A1D354-47D6-4071-BE66-9E6B1579D67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02" name="CasellaDiTesto 13201">
          <a:extLst>
            <a:ext uri="{FF2B5EF4-FFF2-40B4-BE49-F238E27FC236}">
              <a16:creationId xmlns:a16="http://schemas.microsoft.com/office/drawing/2014/main" id="{FFF1C77E-1E1A-4C02-9B21-03A9D73A0A3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03" name="CasellaDiTesto 13202">
          <a:extLst>
            <a:ext uri="{FF2B5EF4-FFF2-40B4-BE49-F238E27FC236}">
              <a16:creationId xmlns:a16="http://schemas.microsoft.com/office/drawing/2014/main" id="{4B03A68C-374C-46FE-AD62-BC183A8077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04" name="CasellaDiTesto 13203">
          <a:extLst>
            <a:ext uri="{FF2B5EF4-FFF2-40B4-BE49-F238E27FC236}">
              <a16:creationId xmlns:a16="http://schemas.microsoft.com/office/drawing/2014/main" id="{D95B293B-04C5-4E31-BA1A-2C7ECC0F5F8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05" name="CasellaDiTesto 13204">
          <a:extLst>
            <a:ext uri="{FF2B5EF4-FFF2-40B4-BE49-F238E27FC236}">
              <a16:creationId xmlns:a16="http://schemas.microsoft.com/office/drawing/2014/main" id="{996B9715-D7EA-4D12-AF9E-20A0B2B4E84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06" name="CasellaDiTesto 13205">
          <a:extLst>
            <a:ext uri="{FF2B5EF4-FFF2-40B4-BE49-F238E27FC236}">
              <a16:creationId xmlns:a16="http://schemas.microsoft.com/office/drawing/2014/main" id="{D97BED03-40BD-4F2E-A035-58EA1748514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07" name="CasellaDiTesto 13206">
          <a:extLst>
            <a:ext uri="{FF2B5EF4-FFF2-40B4-BE49-F238E27FC236}">
              <a16:creationId xmlns:a16="http://schemas.microsoft.com/office/drawing/2014/main" id="{16C4EB33-2D37-4C0A-9CB9-7D07AF1A9F8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08" name="CasellaDiTesto 13207">
          <a:extLst>
            <a:ext uri="{FF2B5EF4-FFF2-40B4-BE49-F238E27FC236}">
              <a16:creationId xmlns:a16="http://schemas.microsoft.com/office/drawing/2014/main" id="{DD542077-0C25-4CAB-BCA3-5721AF63397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09" name="CasellaDiTesto 13208">
          <a:extLst>
            <a:ext uri="{FF2B5EF4-FFF2-40B4-BE49-F238E27FC236}">
              <a16:creationId xmlns:a16="http://schemas.microsoft.com/office/drawing/2014/main" id="{7DC8D72B-3428-4FEF-8759-D4ED7A1DE70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10" name="CasellaDiTesto 13209">
          <a:extLst>
            <a:ext uri="{FF2B5EF4-FFF2-40B4-BE49-F238E27FC236}">
              <a16:creationId xmlns:a16="http://schemas.microsoft.com/office/drawing/2014/main" id="{FDF9CAAE-92DF-4700-B9C3-A48A8BF9AC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11" name="CasellaDiTesto 13210">
          <a:extLst>
            <a:ext uri="{FF2B5EF4-FFF2-40B4-BE49-F238E27FC236}">
              <a16:creationId xmlns:a16="http://schemas.microsoft.com/office/drawing/2014/main" id="{B883F4D1-49C9-46CD-945A-A8DE0B61B7E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212" name="CasellaDiTesto 13211">
          <a:extLst>
            <a:ext uri="{FF2B5EF4-FFF2-40B4-BE49-F238E27FC236}">
              <a16:creationId xmlns:a16="http://schemas.microsoft.com/office/drawing/2014/main" id="{21631778-FB2A-4089-8297-1B07359F18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213" name="CasellaDiTesto 13212">
          <a:extLst>
            <a:ext uri="{FF2B5EF4-FFF2-40B4-BE49-F238E27FC236}">
              <a16:creationId xmlns:a16="http://schemas.microsoft.com/office/drawing/2014/main" id="{869D59A2-A716-449E-B76B-F1F602FC18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214" name="CasellaDiTesto 13213">
          <a:extLst>
            <a:ext uri="{FF2B5EF4-FFF2-40B4-BE49-F238E27FC236}">
              <a16:creationId xmlns:a16="http://schemas.microsoft.com/office/drawing/2014/main" id="{86BADD29-7CD9-4F09-98C3-0822163F8BA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15" name="CasellaDiTesto 13214">
          <a:extLst>
            <a:ext uri="{FF2B5EF4-FFF2-40B4-BE49-F238E27FC236}">
              <a16:creationId xmlns:a16="http://schemas.microsoft.com/office/drawing/2014/main" id="{3E76C4C2-B0DF-4509-8FC8-733B9AAA4DF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16" name="CasellaDiTesto 13215">
          <a:extLst>
            <a:ext uri="{FF2B5EF4-FFF2-40B4-BE49-F238E27FC236}">
              <a16:creationId xmlns:a16="http://schemas.microsoft.com/office/drawing/2014/main" id="{B448D1D0-8CE7-4368-9B54-67E53D00BA0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17" name="CasellaDiTesto 13216">
          <a:extLst>
            <a:ext uri="{FF2B5EF4-FFF2-40B4-BE49-F238E27FC236}">
              <a16:creationId xmlns:a16="http://schemas.microsoft.com/office/drawing/2014/main" id="{BC256A8B-19F5-4922-8D64-7CAE5B9BBB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18" name="CasellaDiTesto 13217">
          <a:extLst>
            <a:ext uri="{FF2B5EF4-FFF2-40B4-BE49-F238E27FC236}">
              <a16:creationId xmlns:a16="http://schemas.microsoft.com/office/drawing/2014/main" id="{B8B30E37-3E85-424D-8EB0-1F4A7B1272A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19" name="CasellaDiTesto 13218">
          <a:extLst>
            <a:ext uri="{FF2B5EF4-FFF2-40B4-BE49-F238E27FC236}">
              <a16:creationId xmlns:a16="http://schemas.microsoft.com/office/drawing/2014/main" id="{86A0CA13-FB91-4875-9003-675D96D0C4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20" name="CasellaDiTesto 13219">
          <a:extLst>
            <a:ext uri="{FF2B5EF4-FFF2-40B4-BE49-F238E27FC236}">
              <a16:creationId xmlns:a16="http://schemas.microsoft.com/office/drawing/2014/main" id="{FDC70286-B21F-4272-8F25-A63E95FEEB7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3221" name="CasellaDiTesto 13220">
          <a:extLst>
            <a:ext uri="{FF2B5EF4-FFF2-40B4-BE49-F238E27FC236}">
              <a16:creationId xmlns:a16="http://schemas.microsoft.com/office/drawing/2014/main" id="{C094E077-1E09-46AB-80A7-F9FC8642A8D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222" name="CasellaDiTesto 13221">
          <a:extLst>
            <a:ext uri="{FF2B5EF4-FFF2-40B4-BE49-F238E27FC236}">
              <a16:creationId xmlns:a16="http://schemas.microsoft.com/office/drawing/2014/main" id="{37E3B813-0F91-4CBE-AD9A-BABFD9042F3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3223" name="CasellaDiTesto 13222">
          <a:extLst>
            <a:ext uri="{FF2B5EF4-FFF2-40B4-BE49-F238E27FC236}">
              <a16:creationId xmlns:a16="http://schemas.microsoft.com/office/drawing/2014/main" id="{26580156-0968-4EB4-AF5E-89F3D0CA996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224" name="CasellaDiTesto 13223">
          <a:extLst>
            <a:ext uri="{FF2B5EF4-FFF2-40B4-BE49-F238E27FC236}">
              <a16:creationId xmlns:a16="http://schemas.microsoft.com/office/drawing/2014/main" id="{CCBC97AD-AC78-4869-95F0-7D6F7BE3FC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3225" name="CasellaDiTesto 13224">
          <a:extLst>
            <a:ext uri="{FF2B5EF4-FFF2-40B4-BE49-F238E27FC236}">
              <a16:creationId xmlns:a16="http://schemas.microsoft.com/office/drawing/2014/main" id="{211B1039-CDE4-45F6-B477-E7126F2DD73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226" name="CasellaDiTesto 13225">
          <a:extLst>
            <a:ext uri="{FF2B5EF4-FFF2-40B4-BE49-F238E27FC236}">
              <a16:creationId xmlns:a16="http://schemas.microsoft.com/office/drawing/2014/main" id="{3EA1563D-EEC7-4551-81AB-6E3B992290F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227" name="CasellaDiTesto 13226">
          <a:extLst>
            <a:ext uri="{FF2B5EF4-FFF2-40B4-BE49-F238E27FC236}">
              <a16:creationId xmlns:a16="http://schemas.microsoft.com/office/drawing/2014/main" id="{80F1A02D-8998-4CFD-933B-CBA7791BE9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228" name="CasellaDiTesto 13227">
          <a:extLst>
            <a:ext uri="{FF2B5EF4-FFF2-40B4-BE49-F238E27FC236}">
              <a16:creationId xmlns:a16="http://schemas.microsoft.com/office/drawing/2014/main" id="{DE839456-AAE9-4ED5-B9A9-5F17D62A4E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3229" name="CasellaDiTesto 13228">
          <a:extLst>
            <a:ext uri="{FF2B5EF4-FFF2-40B4-BE49-F238E27FC236}">
              <a16:creationId xmlns:a16="http://schemas.microsoft.com/office/drawing/2014/main" id="{18F67875-F4C5-41DB-9BDF-ECB6425D784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230" name="CasellaDiTesto 13229">
          <a:extLst>
            <a:ext uri="{FF2B5EF4-FFF2-40B4-BE49-F238E27FC236}">
              <a16:creationId xmlns:a16="http://schemas.microsoft.com/office/drawing/2014/main" id="{595286F3-A956-42B2-8196-872FEF29011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231" name="CasellaDiTesto 13230">
          <a:extLst>
            <a:ext uri="{FF2B5EF4-FFF2-40B4-BE49-F238E27FC236}">
              <a16:creationId xmlns:a16="http://schemas.microsoft.com/office/drawing/2014/main" id="{6F114AF2-2543-409D-BF34-CA2A9C6669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232" name="CasellaDiTesto 13231">
          <a:extLst>
            <a:ext uri="{FF2B5EF4-FFF2-40B4-BE49-F238E27FC236}">
              <a16:creationId xmlns:a16="http://schemas.microsoft.com/office/drawing/2014/main" id="{088A215C-5C15-497A-8E98-A7A06C13489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233" name="CasellaDiTesto 13232">
          <a:extLst>
            <a:ext uri="{FF2B5EF4-FFF2-40B4-BE49-F238E27FC236}">
              <a16:creationId xmlns:a16="http://schemas.microsoft.com/office/drawing/2014/main" id="{3DA2EADA-86B9-4826-A7D6-2E6E170A4CA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34" name="CasellaDiTesto 13233">
          <a:extLst>
            <a:ext uri="{FF2B5EF4-FFF2-40B4-BE49-F238E27FC236}">
              <a16:creationId xmlns:a16="http://schemas.microsoft.com/office/drawing/2014/main" id="{6F362643-192E-4A7C-95F5-BD86E7BB2C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235" name="CasellaDiTesto 13234">
          <a:extLst>
            <a:ext uri="{FF2B5EF4-FFF2-40B4-BE49-F238E27FC236}">
              <a16:creationId xmlns:a16="http://schemas.microsoft.com/office/drawing/2014/main" id="{016FFA5B-403E-4B16-899C-8B6243554D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36" name="CasellaDiTesto 13235">
          <a:extLst>
            <a:ext uri="{FF2B5EF4-FFF2-40B4-BE49-F238E27FC236}">
              <a16:creationId xmlns:a16="http://schemas.microsoft.com/office/drawing/2014/main" id="{6834A62A-5D11-4A54-93F2-DA13F8EFCDA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3237" name="CasellaDiTesto 13236">
          <a:extLst>
            <a:ext uri="{FF2B5EF4-FFF2-40B4-BE49-F238E27FC236}">
              <a16:creationId xmlns:a16="http://schemas.microsoft.com/office/drawing/2014/main" id="{C8E8AA9A-C613-4889-A289-A25AD1F9505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38" name="CasellaDiTesto 13237">
          <a:extLst>
            <a:ext uri="{FF2B5EF4-FFF2-40B4-BE49-F238E27FC236}">
              <a16:creationId xmlns:a16="http://schemas.microsoft.com/office/drawing/2014/main" id="{F5C74344-6270-4D63-9BE4-92E5C44967B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39" name="CasellaDiTesto 13238">
          <a:extLst>
            <a:ext uri="{FF2B5EF4-FFF2-40B4-BE49-F238E27FC236}">
              <a16:creationId xmlns:a16="http://schemas.microsoft.com/office/drawing/2014/main" id="{8D7D6417-D55F-440E-8C60-CEFA35C8BB0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40" name="CasellaDiTesto 13239">
          <a:extLst>
            <a:ext uri="{FF2B5EF4-FFF2-40B4-BE49-F238E27FC236}">
              <a16:creationId xmlns:a16="http://schemas.microsoft.com/office/drawing/2014/main" id="{FFFD7344-CEC2-451F-ABE8-B0FDEFD6799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41" name="CasellaDiTesto 13240">
          <a:extLst>
            <a:ext uri="{FF2B5EF4-FFF2-40B4-BE49-F238E27FC236}">
              <a16:creationId xmlns:a16="http://schemas.microsoft.com/office/drawing/2014/main" id="{C319C656-DD72-42D8-A502-8CC0E883F6C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42" name="CasellaDiTesto 13241">
          <a:extLst>
            <a:ext uri="{FF2B5EF4-FFF2-40B4-BE49-F238E27FC236}">
              <a16:creationId xmlns:a16="http://schemas.microsoft.com/office/drawing/2014/main" id="{1174ACA9-830A-40D6-84A2-9E6DBD30996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43" name="CasellaDiTesto 13242">
          <a:extLst>
            <a:ext uri="{FF2B5EF4-FFF2-40B4-BE49-F238E27FC236}">
              <a16:creationId xmlns:a16="http://schemas.microsoft.com/office/drawing/2014/main" id="{9FEEFB5E-248F-48C2-B795-A814A465E91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44" name="CasellaDiTesto 13243">
          <a:extLst>
            <a:ext uri="{FF2B5EF4-FFF2-40B4-BE49-F238E27FC236}">
              <a16:creationId xmlns:a16="http://schemas.microsoft.com/office/drawing/2014/main" id="{39C7FA6B-BE3B-4D19-89F1-A17623BBBB5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45" name="CasellaDiTesto 13244">
          <a:extLst>
            <a:ext uri="{FF2B5EF4-FFF2-40B4-BE49-F238E27FC236}">
              <a16:creationId xmlns:a16="http://schemas.microsoft.com/office/drawing/2014/main" id="{77B1F158-8B10-408C-8D33-B55C1E6DF6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46" name="CasellaDiTesto 13245">
          <a:extLst>
            <a:ext uri="{FF2B5EF4-FFF2-40B4-BE49-F238E27FC236}">
              <a16:creationId xmlns:a16="http://schemas.microsoft.com/office/drawing/2014/main" id="{26AFF714-BDB8-4964-B255-00CD7650726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47" name="CasellaDiTesto 13246">
          <a:extLst>
            <a:ext uri="{FF2B5EF4-FFF2-40B4-BE49-F238E27FC236}">
              <a16:creationId xmlns:a16="http://schemas.microsoft.com/office/drawing/2014/main" id="{A6DBAFB9-6207-4223-9C1E-F21EC493352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48" name="CasellaDiTesto 13247">
          <a:extLst>
            <a:ext uri="{FF2B5EF4-FFF2-40B4-BE49-F238E27FC236}">
              <a16:creationId xmlns:a16="http://schemas.microsoft.com/office/drawing/2014/main" id="{3F84A667-3C94-4229-B6AB-2297EF0DD71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224</xdr:row>
      <xdr:rowOff>995362</xdr:rowOff>
    </xdr:from>
    <xdr:ext cx="65" cy="172227"/>
    <xdr:sp macro="" textlink="">
      <xdr:nvSpPr>
        <xdr:cNvPr id="13249" name="CasellaDiTesto 13248">
          <a:extLst>
            <a:ext uri="{FF2B5EF4-FFF2-40B4-BE49-F238E27FC236}">
              <a16:creationId xmlns:a16="http://schemas.microsoft.com/office/drawing/2014/main" id="{45E660A3-FFE9-473B-9FF2-6E37F63FCB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50" name="CasellaDiTesto 13249">
          <a:extLst>
            <a:ext uri="{FF2B5EF4-FFF2-40B4-BE49-F238E27FC236}">
              <a16:creationId xmlns:a16="http://schemas.microsoft.com/office/drawing/2014/main" id="{1005B7B6-7B87-4D30-8452-47B6830F5C2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51" name="CasellaDiTesto 13250">
          <a:extLst>
            <a:ext uri="{FF2B5EF4-FFF2-40B4-BE49-F238E27FC236}">
              <a16:creationId xmlns:a16="http://schemas.microsoft.com/office/drawing/2014/main" id="{54B66623-2BC0-4A48-B1AC-736045221E4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52" name="CasellaDiTesto 13251">
          <a:extLst>
            <a:ext uri="{FF2B5EF4-FFF2-40B4-BE49-F238E27FC236}">
              <a16:creationId xmlns:a16="http://schemas.microsoft.com/office/drawing/2014/main" id="{EED2B723-53B7-4332-A741-BA28AC43C2C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53" name="CasellaDiTesto 13252">
          <a:extLst>
            <a:ext uri="{FF2B5EF4-FFF2-40B4-BE49-F238E27FC236}">
              <a16:creationId xmlns:a16="http://schemas.microsoft.com/office/drawing/2014/main" id="{4C454C69-61B9-42A6-BE81-A7C319512DA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254" name="CasellaDiTesto 13253">
          <a:extLst>
            <a:ext uri="{FF2B5EF4-FFF2-40B4-BE49-F238E27FC236}">
              <a16:creationId xmlns:a16="http://schemas.microsoft.com/office/drawing/2014/main" id="{DE58DD52-A287-40E8-8C12-29DE3686FAC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255" name="CasellaDiTesto 13254">
          <a:extLst>
            <a:ext uri="{FF2B5EF4-FFF2-40B4-BE49-F238E27FC236}">
              <a16:creationId xmlns:a16="http://schemas.microsoft.com/office/drawing/2014/main" id="{CDFEF380-45EF-4E41-BB5E-EC176714EEB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256" name="CasellaDiTesto 13255">
          <a:extLst>
            <a:ext uri="{FF2B5EF4-FFF2-40B4-BE49-F238E27FC236}">
              <a16:creationId xmlns:a16="http://schemas.microsoft.com/office/drawing/2014/main" id="{955A6317-D7D9-47A9-AB2B-DB996B9F9A5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57" name="CasellaDiTesto 13256">
          <a:extLst>
            <a:ext uri="{FF2B5EF4-FFF2-40B4-BE49-F238E27FC236}">
              <a16:creationId xmlns:a16="http://schemas.microsoft.com/office/drawing/2014/main" id="{B558C078-CFB8-4070-B988-E51C5E82BF08}"/>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58" name="CasellaDiTesto 13257">
          <a:extLst>
            <a:ext uri="{FF2B5EF4-FFF2-40B4-BE49-F238E27FC236}">
              <a16:creationId xmlns:a16="http://schemas.microsoft.com/office/drawing/2014/main" id="{BCFB6140-3080-4E5B-9B8F-5071F17F2C78}"/>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59" name="CasellaDiTesto 13258">
          <a:extLst>
            <a:ext uri="{FF2B5EF4-FFF2-40B4-BE49-F238E27FC236}">
              <a16:creationId xmlns:a16="http://schemas.microsoft.com/office/drawing/2014/main" id="{302E9006-E67B-449D-A984-E8788DC14DCA}"/>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60" name="CasellaDiTesto 13259">
          <a:extLst>
            <a:ext uri="{FF2B5EF4-FFF2-40B4-BE49-F238E27FC236}">
              <a16:creationId xmlns:a16="http://schemas.microsoft.com/office/drawing/2014/main" id="{6A3B21DE-DCF9-4E97-8DA0-075D3E56A6B9}"/>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61" name="CasellaDiTesto 13260">
          <a:extLst>
            <a:ext uri="{FF2B5EF4-FFF2-40B4-BE49-F238E27FC236}">
              <a16:creationId xmlns:a16="http://schemas.microsoft.com/office/drawing/2014/main" id="{36851A1D-2101-44F1-A2ED-84D764292F69}"/>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62" name="CasellaDiTesto 13261">
          <a:extLst>
            <a:ext uri="{FF2B5EF4-FFF2-40B4-BE49-F238E27FC236}">
              <a16:creationId xmlns:a16="http://schemas.microsoft.com/office/drawing/2014/main" id="{4DA62BEA-8493-48A2-8B60-0F3D7CA70547}"/>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63" name="CasellaDiTesto 13262">
          <a:extLst>
            <a:ext uri="{FF2B5EF4-FFF2-40B4-BE49-F238E27FC236}">
              <a16:creationId xmlns:a16="http://schemas.microsoft.com/office/drawing/2014/main" id="{011C2B86-5B1C-4369-AD8F-0545FA237B6E}"/>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64" name="CasellaDiTesto 13263">
          <a:extLst>
            <a:ext uri="{FF2B5EF4-FFF2-40B4-BE49-F238E27FC236}">
              <a16:creationId xmlns:a16="http://schemas.microsoft.com/office/drawing/2014/main" id="{A58780B2-9E9F-4563-B208-5120CC49A9FC}"/>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65" name="CasellaDiTesto 13264">
          <a:extLst>
            <a:ext uri="{FF2B5EF4-FFF2-40B4-BE49-F238E27FC236}">
              <a16:creationId xmlns:a16="http://schemas.microsoft.com/office/drawing/2014/main" id="{EB6D046A-190C-45A1-960A-2CBD474D26FA}"/>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66" name="CasellaDiTesto 13265">
          <a:extLst>
            <a:ext uri="{FF2B5EF4-FFF2-40B4-BE49-F238E27FC236}">
              <a16:creationId xmlns:a16="http://schemas.microsoft.com/office/drawing/2014/main" id="{D13461C0-B19A-4B5F-B888-22FCBA4A70EE}"/>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67" name="CasellaDiTesto 13266">
          <a:extLst>
            <a:ext uri="{FF2B5EF4-FFF2-40B4-BE49-F238E27FC236}">
              <a16:creationId xmlns:a16="http://schemas.microsoft.com/office/drawing/2014/main" id="{46E32CF9-000F-40DC-BAC5-6D7A59BC1E31}"/>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68" name="CasellaDiTesto 13267">
          <a:extLst>
            <a:ext uri="{FF2B5EF4-FFF2-40B4-BE49-F238E27FC236}">
              <a16:creationId xmlns:a16="http://schemas.microsoft.com/office/drawing/2014/main" id="{F4FA1342-F3E9-4C00-BFE4-195B8B6D14FC}"/>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69" name="CasellaDiTesto 13268">
          <a:extLst>
            <a:ext uri="{FF2B5EF4-FFF2-40B4-BE49-F238E27FC236}">
              <a16:creationId xmlns:a16="http://schemas.microsoft.com/office/drawing/2014/main" id="{B791152E-D92A-4849-97DF-C86D2BF2DD6A}"/>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70" name="CasellaDiTesto 13269">
          <a:extLst>
            <a:ext uri="{FF2B5EF4-FFF2-40B4-BE49-F238E27FC236}">
              <a16:creationId xmlns:a16="http://schemas.microsoft.com/office/drawing/2014/main" id="{6DE64BCC-A5AB-40A7-8672-4DF7C8053FBD}"/>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71" name="CasellaDiTesto 13270">
          <a:extLst>
            <a:ext uri="{FF2B5EF4-FFF2-40B4-BE49-F238E27FC236}">
              <a16:creationId xmlns:a16="http://schemas.microsoft.com/office/drawing/2014/main" id="{95AFD2B7-E207-45C0-A855-5FFAB1B089DE}"/>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72" name="CasellaDiTesto 13271">
          <a:extLst>
            <a:ext uri="{FF2B5EF4-FFF2-40B4-BE49-F238E27FC236}">
              <a16:creationId xmlns:a16="http://schemas.microsoft.com/office/drawing/2014/main" id="{A12050CD-BA9D-4E20-A5CA-557CADA27AA1}"/>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73" name="CasellaDiTesto 13272">
          <a:extLst>
            <a:ext uri="{FF2B5EF4-FFF2-40B4-BE49-F238E27FC236}">
              <a16:creationId xmlns:a16="http://schemas.microsoft.com/office/drawing/2014/main" id="{87882E9E-979A-4CEB-BE5C-184C5D6D8E15}"/>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74" name="CasellaDiTesto 13273">
          <a:extLst>
            <a:ext uri="{FF2B5EF4-FFF2-40B4-BE49-F238E27FC236}">
              <a16:creationId xmlns:a16="http://schemas.microsoft.com/office/drawing/2014/main" id="{7FE987F1-6A66-44EA-9B43-E40E80CAB0F9}"/>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75" name="CasellaDiTesto 13274">
          <a:extLst>
            <a:ext uri="{FF2B5EF4-FFF2-40B4-BE49-F238E27FC236}">
              <a16:creationId xmlns:a16="http://schemas.microsoft.com/office/drawing/2014/main" id="{932D42A8-C4CD-4943-AE88-F0DD28FE4F01}"/>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76" name="CasellaDiTesto 13275">
          <a:extLst>
            <a:ext uri="{FF2B5EF4-FFF2-40B4-BE49-F238E27FC236}">
              <a16:creationId xmlns:a16="http://schemas.microsoft.com/office/drawing/2014/main" id="{FBA9874E-EED1-43D4-8972-23939B4EEA85}"/>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77" name="CasellaDiTesto 13276">
          <a:extLst>
            <a:ext uri="{FF2B5EF4-FFF2-40B4-BE49-F238E27FC236}">
              <a16:creationId xmlns:a16="http://schemas.microsoft.com/office/drawing/2014/main" id="{BFFCE2C1-38CB-4C74-B22F-E6104F9AC4D4}"/>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78" name="CasellaDiTesto 13277">
          <a:extLst>
            <a:ext uri="{FF2B5EF4-FFF2-40B4-BE49-F238E27FC236}">
              <a16:creationId xmlns:a16="http://schemas.microsoft.com/office/drawing/2014/main" id="{79A6756B-23D7-403C-9DB0-6D711079A50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79" name="CasellaDiTesto 13278">
          <a:extLst>
            <a:ext uri="{FF2B5EF4-FFF2-40B4-BE49-F238E27FC236}">
              <a16:creationId xmlns:a16="http://schemas.microsoft.com/office/drawing/2014/main" id="{CF709D09-3BB6-4552-8924-4D5BD0B0EA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280" name="CasellaDiTesto 13279">
          <a:extLst>
            <a:ext uri="{FF2B5EF4-FFF2-40B4-BE49-F238E27FC236}">
              <a16:creationId xmlns:a16="http://schemas.microsoft.com/office/drawing/2014/main" id="{1B33D846-5CB1-4B93-A654-170E6AFE069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81" name="CasellaDiTesto 13280">
          <a:extLst>
            <a:ext uri="{FF2B5EF4-FFF2-40B4-BE49-F238E27FC236}">
              <a16:creationId xmlns:a16="http://schemas.microsoft.com/office/drawing/2014/main" id="{418CFE27-5EE8-4DED-8691-F2380DA02B22}"/>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82" name="CasellaDiTesto 13281">
          <a:extLst>
            <a:ext uri="{FF2B5EF4-FFF2-40B4-BE49-F238E27FC236}">
              <a16:creationId xmlns:a16="http://schemas.microsoft.com/office/drawing/2014/main" id="{1F8B1142-5FF7-4F4A-B257-A6DE9081FADD}"/>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83" name="CasellaDiTesto 13282">
          <a:extLst>
            <a:ext uri="{FF2B5EF4-FFF2-40B4-BE49-F238E27FC236}">
              <a16:creationId xmlns:a16="http://schemas.microsoft.com/office/drawing/2014/main" id="{70F0B609-3596-4A2B-946B-B04BFDC70827}"/>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84" name="CasellaDiTesto 13283">
          <a:extLst>
            <a:ext uri="{FF2B5EF4-FFF2-40B4-BE49-F238E27FC236}">
              <a16:creationId xmlns:a16="http://schemas.microsoft.com/office/drawing/2014/main" id="{614B298B-CDB3-4AB9-9717-7F24CCF5F1DD}"/>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85" name="CasellaDiTesto 13284">
          <a:extLst>
            <a:ext uri="{FF2B5EF4-FFF2-40B4-BE49-F238E27FC236}">
              <a16:creationId xmlns:a16="http://schemas.microsoft.com/office/drawing/2014/main" id="{CA409CE3-302E-458A-966E-D83F5E89D0B6}"/>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86" name="CasellaDiTesto 13285">
          <a:extLst>
            <a:ext uri="{FF2B5EF4-FFF2-40B4-BE49-F238E27FC236}">
              <a16:creationId xmlns:a16="http://schemas.microsoft.com/office/drawing/2014/main" id="{E0F4FAB3-B2DD-4F52-ABCD-5E5A2587DB51}"/>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87" name="CasellaDiTesto 13286">
          <a:extLst>
            <a:ext uri="{FF2B5EF4-FFF2-40B4-BE49-F238E27FC236}">
              <a16:creationId xmlns:a16="http://schemas.microsoft.com/office/drawing/2014/main" id="{7E9C6C3A-C1A8-46F4-BADB-9BE4F66EE924}"/>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88" name="CasellaDiTesto 13287">
          <a:extLst>
            <a:ext uri="{FF2B5EF4-FFF2-40B4-BE49-F238E27FC236}">
              <a16:creationId xmlns:a16="http://schemas.microsoft.com/office/drawing/2014/main" id="{98B8A29B-7873-4756-84B1-DBC93E91284E}"/>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89" name="CasellaDiTesto 13288">
          <a:extLst>
            <a:ext uri="{FF2B5EF4-FFF2-40B4-BE49-F238E27FC236}">
              <a16:creationId xmlns:a16="http://schemas.microsoft.com/office/drawing/2014/main" id="{39914D6C-C89F-47C9-B233-DA8235891573}"/>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90" name="CasellaDiTesto 13289">
          <a:extLst>
            <a:ext uri="{FF2B5EF4-FFF2-40B4-BE49-F238E27FC236}">
              <a16:creationId xmlns:a16="http://schemas.microsoft.com/office/drawing/2014/main" id="{B4CA9E5F-0A8D-4FA5-BA89-4331305D9791}"/>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91" name="CasellaDiTesto 13290">
          <a:extLst>
            <a:ext uri="{FF2B5EF4-FFF2-40B4-BE49-F238E27FC236}">
              <a16:creationId xmlns:a16="http://schemas.microsoft.com/office/drawing/2014/main" id="{71A41748-C14A-48A7-AFF5-3F773202C626}"/>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92" name="CasellaDiTesto 13291">
          <a:extLst>
            <a:ext uri="{FF2B5EF4-FFF2-40B4-BE49-F238E27FC236}">
              <a16:creationId xmlns:a16="http://schemas.microsoft.com/office/drawing/2014/main" id="{B51B6D48-219A-4262-8E77-123BC1FC5665}"/>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93" name="CasellaDiTesto 13292">
          <a:extLst>
            <a:ext uri="{FF2B5EF4-FFF2-40B4-BE49-F238E27FC236}">
              <a16:creationId xmlns:a16="http://schemas.microsoft.com/office/drawing/2014/main" id="{B5EB5FAC-C468-480E-AACC-DF18A964D607}"/>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94" name="CasellaDiTesto 13293">
          <a:extLst>
            <a:ext uri="{FF2B5EF4-FFF2-40B4-BE49-F238E27FC236}">
              <a16:creationId xmlns:a16="http://schemas.microsoft.com/office/drawing/2014/main" id="{59C328B3-FBC0-4945-8A35-BB9C64BC7099}"/>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95" name="CasellaDiTesto 13294">
          <a:extLst>
            <a:ext uri="{FF2B5EF4-FFF2-40B4-BE49-F238E27FC236}">
              <a16:creationId xmlns:a16="http://schemas.microsoft.com/office/drawing/2014/main" id="{4C6C2505-BEE6-4D55-99E9-8D1EA0540024}"/>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96" name="CasellaDiTesto 13295">
          <a:extLst>
            <a:ext uri="{FF2B5EF4-FFF2-40B4-BE49-F238E27FC236}">
              <a16:creationId xmlns:a16="http://schemas.microsoft.com/office/drawing/2014/main" id="{B76E9F48-1AB0-4065-A3A9-9EEE5C32AB58}"/>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97" name="CasellaDiTesto 13296">
          <a:extLst>
            <a:ext uri="{FF2B5EF4-FFF2-40B4-BE49-F238E27FC236}">
              <a16:creationId xmlns:a16="http://schemas.microsoft.com/office/drawing/2014/main" id="{5D47A656-E3E6-4760-A50A-4B3EF6CC1F71}"/>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98" name="CasellaDiTesto 13297">
          <a:extLst>
            <a:ext uri="{FF2B5EF4-FFF2-40B4-BE49-F238E27FC236}">
              <a16:creationId xmlns:a16="http://schemas.microsoft.com/office/drawing/2014/main" id="{4E6B9E78-D19C-44F0-8F32-EF7C5F92B096}"/>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299" name="CasellaDiTesto 13298">
          <a:extLst>
            <a:ext uri="{FF2B5EF4-FFF2-40B4-BE49-F238E27FC236}">
              <a16:creationId xmlns:a16="http://schemas.microsoft.com/office/drawing/2014/main" id="{C23241E1-4273-4B90-A31B-2822384C89DE}"/>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00" name="CasellaDiTesto 13299">
          <a:extLst>
            <a:ext uri="{FF2B5EF4-FFF2-40B4-BE49-F238E27FC236}">
              <a16:creationId xmlns:a16="http://schemas.microsoft.com/office/drawing/2014/main" id="{EEA6C4D1-B3F0-4CF2-A5E6-914F2B8066A2}"/>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01" name="CasellaDiTesto 13300">
          <a:extLst>
            <a:ext uri="{FF2B5EF4-FFF2-40B4-BE49-F238E27FC236}">
              <a16:creationId xmlns:a16="http://schemas.microsoft.com/office/drawing/2014/main" id="{9EEF3042-D8A8-4BF6-98EC-BB82473AE316}"/>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02" name="CasellaDiTesto 13301">
          <a:extLst>
            <a:ext uri="{FF2B5EF4-FFF2-40B4-BE49-F238E27FC236}">
              <a16:creationId xmlns:a16="http://schemas.microsoft.com/office/drawing/2014/main" id="{7E47C493-A1A9-45C0-9576-FE2D7F51C193}"/>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03" name="CasellaDiTesto 13302">
          <a:extLst>
            <a:ext uri="{FF2B5EF4-FFF2-40B4-BE49-F238E27FC236}">
              <a16:creationId xmlns:a16="http://schemas.microsoft.com/office/drawing/2014/main" id="{1DBA3E0D-1680-43EB-9220-5E66EF1DF725}"/>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04" name="CasellaDiTesto 13303">
          <a:extLst>
            <a:ext uri="{FF2B5EF4-FFF2-40B4-BE49-F238E27FC236}">
              <a16:creationId xmlns:a16="http://schemas.microsoft.com/office/drawing/2014/main" id="{E84F81A8-A734-4891-B30E-0F7230A19A36}"/>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05" name="CasellaDiTesto 13304">
          <a:extLst>
            <a:ext uri="{FF2B5EF4-FFF2-40B4-BE49-F238E27FC236}">
              <a16:creationId xmlns:a16="http://schemas.microsoft.com/office/drawing/2014/main" id="{04FFFBC2-CFA9-4EE8-8865-4F209F5D3F10}"/>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06" name="CasellaDiTesto 13305">
          <a:extLst>
            <a:ext uri="{FF2B5EF4-FFF2-40B4-BE49-F238E27FC236}">
              <a16:creationId xmlns:a16="http://schemas.microsoft.com/office/drawing/2014/main" id="{30B07F4B-C244-443B-99E8-5428F82764B5}"/>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07" name="CasellaDiTesto 13306">
          <a:extLst>
            <a:ext uri="{FF2B5EF4-FFF2-40B4-BE49-F238E27FC236}">
              <a16:creationId xmlns:a16="http://schemas.microsoft.com/office/drawing/2014/main" id="{597C39C4-490F-47F3-9153-41984DC83E26}"/>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08" name="CasellaDiTesto 13307">
          <a:extLst>
            <a:ext uri="{FF2B5EF4-FFF2-40B4-BE49-F238E27FC236}">
              <a16:creationId xmlns:a16="http://schemas.microsoft.com/office/drawing/2014/main" id="{02263562-70C6-4762-9C65-E93312ED8B86}"/>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09" name="CasellaDiTesto 13308">
          <a:extLst>
            <a:ext uri="{FF2B5EF4-FFF2-40B4-BE49-F238E27FC236}">
              <a16:creationId xmlns:a16="http://schemas.microsoft.com/office/drawing/2014/main" id="{A53A336A-73A0-4713-82DA-E501D8789704}"/>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10" name="CasellaDiTesto 13309">
          <a:extLst>
            <a:ext uri="{FF2B5EF4-FFF2-40B4-BE49-F238E27FC236}">
              <a16:creationId xmlns:a16="http://schemas.microsoft.com/office/drawing/2014/main" id="{4CBA7D13-D5F7-4468-B672-A0BFF2E335A4}"/>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11" name="CasellaDiTesto 13310">
          <a:extLst>
            <a:ext uri="{FF2B5EF4-FFF2-40B4-BE49-F238E27FC236}">
              <a16:creationId xmlns:a16="http://schemas.microsoft.com/office/drawing/2014/main" id="{95D5CAF0-A7A4-46D9-86C4-FB988F9AC98F}"/>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12" name="CasellaDiTesto 13311">
          <a:extLst>
            <a:ext uri="{FF2B5EF4-FFF2-40B4-BE49-F238E27FC236}">
              <a16:creationId xmlns:a16="http://schemas.microsoft.com/office/drawing/2014/main" id="{D35AA56F-226A-4C36-9AF9-FECEAAE9D040}"/>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13" name="CasellaDiTesto 13312">
          <a:extLst>
            <a:ext uri="{FF2B5EF4-FFF2-40B4-BE49-F238E27FC236}">
              <a16:creationId xmlns:a16="http://schemas.microsoft.com/office/drawing/2014/main" id="{1D30C314-7A37-4D93-8391-56EFA620BCF3}"/>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14" name="CasellaDiTesto 13313">
          <a:extLst>
            <a:ext uri="{FF2B5EF4-FFF2-40B4-BE49-F238E27FC236}">
              <a16:creationId xmlns:a16="http://schemas.microsoft.com/office/drawing/2014/main" id="{B30F7329-30F6-43C4-961D-6EC9E0B39D75}"/>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15" name="CasellaDiTesto 13314">
          <a:extLst>
            <a:ext uri="{FF2B5EF4-FFF2-40B4-BE49-F238E27FC236}">
              <a16:creationId xmlns:a16="http://schemas.microsoft.com/office/drawing/2014/main" id="{F5F74390-9C95-4B06-82EF-1D56278BDE08}"/>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16" name="CasellaDiTesto 13315">
          <a:extLst>
            <a:ext uri="{FF2B5EF4-FFF2-40B4-BE49-F238E27FC236}">
              <a16:creationId xmlns:a16="http://schemas.microsoft.com/office/drawing/2014/main" id="{D72CE60B-2AB5-4965-826E-611F49DDA58F}"/>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317" name="CasellaDiTesto 13316">
          <a:extLst>
            <a:ext uri="{FF2B5EF4-FFF2-40B4-BE49-F238E27FC236}">
              <a16:creationId xmlns:a16="http://schemas.microsoft.com/office/drawing/2014/main" id="{1BE56ABA-6811-44B1-A213-88A1B0656E8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318" name="CasellaDiTesto 13317">
          <a:extLst>
            <a:ext uri="{FF2B5EF4-FFF2-40B4-BE49-F238E27FC236}">
              <a16:creationId xmlns:a16="http://schemas.microsoft.com/office/drawing/2014/main" id="{9F8F1D24-3C99-435E-9C58-9235E3C3F79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319" name="CasellaDiTesto 13318">
          <a:extLst>
            <a:ext uri="{FF2B5EF4-FFF2-40B4-BE49-F238E27FC236}">
              <a16:creationId xmlns:a16="http://schemas.microsoft.com/office/drawing/2014/main" id="{D0BD00C7-CD3E-4F66-A4C5-A42EB17E74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20" name="CasellaDiTesto 13319">
          <a:extLst>
            <a:ext uri="{FF2B5EF4-FFF2-40B4-BE49-F238E27FC236}">
              <a16:creationId xmlns:a16="http://schemas.microsoft.com/office/drawing/2014/main" id="{2D8DBC32-0FEF-410D-937D-91CA8291668E}"/>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21" name="CasellaDiTesto 13320">
          <a:extLst>
            <a:ext uri="{FF2B5EF4-FFF2-40B4-BE49-F238E27FC236}">
              <a16:creationId xmlns:a16="http://schemas.microsoft.com/office/drawing/2014/main" id="{40DDDE19-41B4-4BEE-90E6-DAC769FA58F1}"/>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22" name="CasellaDiTesto 13321">
          <a:extLst>
            <a:ext uri="{FF2B5EF4-FFF2-40B4-BE49-F238E27FC236}">
              <a16:creationId xmlns:a16="http://schemas.microsoft.com/office/drawing/2014/main" id="{4D13E098-E923-4325-9DA5-8953FDB7C01D}"/>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23" name="CasellaDiTesto 13322">
          <a:extLst>
            <a:ext uri="{FF2B5EF4-FFF2-40B4-BE49-F238E27FC236}">
              <a16:creationId xmlns:a16="http://schemas.microsoft.com/office/drawing/2014/main" id="{95132F34-DBC4-44E9-A208-068ACF6D00C7}"/>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24" name="CasellaDiTesto 13323">
          <a:extLst>
            <a:ext uri="{FF2B5EF4-FFF2-40B4-BE49-F238E27FC236}">
              <a16:creationId xmlns:a16="http://schemas.microsoft.com/office/drawing/2014/main" id="{D7D14903-8AC6-4F72-81B2-C63DF3F046AF}"/>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25" name="CasellaDiTesto 13324">
          <a:extLst>
            <a:ext uri="{FF2B5EF4-FFF2-40B4-BE49-F238E27FC236}">
              <a16:creationId xmlns:a16="http://schemas.microsoft.com/office/drawing/2014/main" id="{643933BC-BA52-4527-BB18-5078F2B4F3CD}"/>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26" name="CasellaDiTesto 13325">
          <a:extLst>
            <a:ext uri="{FF2B5EF4-FFF2-40B4-BE49-F238E27FC236}">
              <a16:creationId xmlns:a16="http://schemas.microsoft.com/office/drawing/2014/main" id="{31EE911E-9BD2-4DDE-9438-F554380B8F6A}"/>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27" name="CasellaDiTesto 13326">
          <a:extLst>
            <a:ext uri="{FF2B5EF4-FFF2-40B4-BE49-F238E27FC236}">
              <a16:creationId xmlns:a16="http://schemas.microsoft.com/office/drawing/2014/main" id="{48CBE4A0-21EF-4339-9AA1-DEEACADD0521}"/>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28" name="CasellaDiTesto 13327">
          <a:extLst>
            <a:ext uri="{FF2B5EF4-FFF2-40B4-BE49-F238E27FC236}">
              <a16:creationId xmlns:a16="http://schemas.microsoft.com/office/drawing/2014/main" id="{E5E37FAB-9425-4438-8A3C-02B31722EA0E}"/>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29" name="CasellaDiTesto 13328">
          <a:extLst>
            <a:ext uri="{FF2B5EF4-FFF2-40B4-BE49-F238E27FC236}">
              <a16:creationId xmlns:a16="http://schemas.microsoft.com/office/drawing/2014/main" id="{D0AF2FB3-3321-4E9B-A6E4-91BB88D8A6DD}"/>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30" name="CasellaDiTesto 13329">
          <a:extLst>
            <a:ext uri="{FF2B5EF4-FFF2-40B4-BE49-F238E27FC236}">
              <a16:creationId xmlns:a16="http://schemas.microsoft.com/office/drawing/2014/main" id="{2CA0C52C-2D2D-4503-AB5D-D86518A1EA7E}"/>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31" name="CasellaDiTesto 13330">
          <a:extLst>
            <a:ext uri="{FF2B5EF4-FFF2-40B4-BE49-F238E27FC236}">
              <a16:creationId xmlns:a16="http://schemas.microsoft.com/office/drawing/2014/main" id="{13F99085-62D8-4445-9103-D1C51CD66C5C}"/>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32" name="CasellaDiTesto 13331">
          <a:extLst>
            <a:ext uri="{FF2B5EF4-FFF2-40B4-BE49-F238E27FC236}">
              <a16:creationId xmlns:a16="http://schemas.microsoft.com/office/drawing/2014/main" id="{A005B1C5-DDE0-40C1-A3F1-291BCEB1B4E5}"/>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33" name="CasellaDiTesto 13332">
          <a:extLst>
            <a:ext uri="{FF2B5EF4-FFF2-40B4-BE49-F238E27FC236}">
              <a16:creationId xmlns:a16="http://schemas.microsoft.com/office/drawing/2014/main" id="{C0395518-51EC-409B-8ECB-12A941BDC5E5}"/>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34" name="CasellaDiTesto 13333">
          <a:extLst>
            <a:ext uri="{FF2B5EF4-FFF2-40B4-BE49-F238E27FC236}">
              <a16:creationId xmlns:a16="http://schemas.microsoft.com/office/drawing/2014/main" id="{AB16E3AC-8D5B-4BFA-954F-8E4B9C2A07E4}"/>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35" name="CasellaDiTesto 13334">
          <a:extLst>
            <a:ext uri="{FF2B5EF4-FFF2-40B4-BE49-F238E27FC236}">
              <a16:creationId xmlns:a16="http://schemas.microsoft.com/office/drawing/2014/main" id="{CBD5C051-A1F4-4E8A-B58C-563BC378BCAC}"/>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36" name="CasellaDiTesto 13335">
          <a:extLst>
            <a:ext uri="{FF2B5EF4-FFF2-40B4-BE49-F238E27FC236}">
              <a16:creationId xmlns:a16="http://schemas.microsoft.com/office/drawing/2014/main" id="{4F1118DB-5295-46DE-98E2-409790A64FF0}"/>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37" name="CasellaDiTesto 13336">
          <a:extLst>
            <a:ext uri="{FF2B5EF4-FFF2-40B4-BE49-F238E27FC236}">
              <a16:creationId xmlns:a16="http://schemas.microsoft.com/office/drawing/2014/main" id="{8D11DE5A-8071-4CF2-B058-0A0EC7A972E7}"/>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38" name="CasellaDiTesto 13337">
          <a:extLst>
            <a:ext uri="{FF2B5EF4-FFF2-40B4-BE49-F238E27FC236}">
              <a16:creationId xmlns:a16="http://schemas.microsoft.com/office/drawing/2014/main" id="{6D8D46A2-3898-4F34-ABFB-DA41C88EF664}"/>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39" name="CasellaDiTesto 13338">
          <a:extLst>
            <a:ext uri="{FF2B5EF4-FFF2-40B4-BE49-F238E27FC236}">
              <a16:creationId xmlns:a16="http://schemas.microsoft.com/office/drawing/2014/main" id="{3A069B6F-8432-4E00-B182-37EE2B103D8A}"/>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40" name="CasellaDiTesto 13339">
          <a:extLst>
            <a:ext uri="{FF2B5EF4-FFF2-40B4-BE49-F238E27FC236}">
              <a16:creationId xmlns:a16="http://schemas.microsoft.com/office/drawing/2014/main" id="{10C4AC50-0CEC-4662-A862-F0E503A3F160}"/>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341" name="CasellaDiTesto 13340">
          <a:extLst>
            <a:ext uri="{FF2B5EF4-FFF2-40B4-BE49-F238E27FC236}">
              <a16:creationId xmlns:a16="http://schemas.microsoft.com/office/drawing/2014/main" id="{448FE5BF-5B31-4983-8E78-B9584A4C50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342" name="CasellaDiTesto 13341">
          <a:extLst>
            <a:ext uri="{FF2B5EF4-FFF2-40B4-BE49-F238E27FC236}">
              <a16:creationId xmlns:a16="http://schemas.microsoft.com/office/drawing/2014/main" id="{729A225D-8828-4DD1-8ED2-1FFEE6847D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343" name="CasellaDiTesto 13342">
          <a:extLst>
            <a:ext uri="{FF2B5EF4-FFF2-40B4-BE49-F238E27FC236}">
              <a16:creationId xmlns:a16="http://schemas.microsoft.com/office/drawing/2014/main" id="{8CE415A8-0B5C-4C81-B98F-8D3DB01434B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44" name="CasellaDiTesto 13343">
          <a:extLst>
            <a:ext uri="{FF2B5EF4-FFF2-40B4-BE49-F238E27FC236}">
              <a16:creationId xmlns:a16="http://schemas.microsoft.com/office/drawing/2014/main" id="{0856ECD8-BBAB-4F75-A2F0-BFCBCBD2018A}"/>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45" name="CasellaDiTesto 13344">
          <a:extLst>
            <a:ext uri="{FF2B5EF4-FFF2-40B4-BE49-F238E27FC236}">
              <a16:creationId xmlns:a16="http://schemas.microsoft.com/office/drawing/2014/main" id="{B8C8D9CF-F293-4200-8AE5-E60BC540F855}"/>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46" name="CasellaDiTesto 13345">
          <a:extLst>
            <a:ext uri="{FF2B5EF4-FFF2-40B4-BE49-F238E27FC236}">
              <a16:creationId xmlns:a16="http://schemas.microsoft.com/office/drawing/2014/main" id="{64DCA3BA-9CA9-411E-AEE6-E97BF00E0BA6}"/>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47" name="CasellaDiTesto 13346">
          <a:extLst>
            <a:ext uri="{FF2B5EF4-FFF2-40B4-BE49-F238E27FC236}">
              <a16:creationId xmlns:a16="http://schemas.microsoft.com/office/drawing/2014/main" id="{40FB9495-7B09-4EEE-AA36-EE82101B0DD6}"/>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48" name="CasellaDiTesto 13347">
          <a:extLst>
            <a:ext uri="{FF2B5EF4-FFF2-40B4-BE49-F238E27FC236}">
              <a16:creationId xmlns:a16="http://schemas.microsoft.com/office/drawing/2014/main" id="{8A6B0666-F586-4F32-BDBF-79F3A2ADCB83}"/>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49" name="CasellaDiTesto 13348">
          <a:extLst>
            <a:ext uri="{FF2B5EF4-FFF2-40B4-BE49-F238E27FC236}">
              <a16:creationId xmlns:a16="http://schemas.microsoft.com/office/drawing/2014/main" id="{41FBD18F-5BB0-4053-9B32-96E0EB28E3CF}"/>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350" name="CasellaDiTesto 13349">
          <a:extLst>
            <a:ext uri="{FF2B5EF4-FFF2-40B4-BE49-F238E27FC236}">
              <a16:creationId xmlns:a16="http://schemas.microsoft.com/office/drawing/2014/main" id="{55B6A151-1861-4268-B2D6-AD8EF7C5F61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351" name="CasellaDiTesto 13350">
          <a:extLst>
            <a:ext uri="{FF2B5EF4-FFF2-40B4-BE49-F238E27FC236}">
              <a16:creationId xmlns:a16="http://schemas.microsoft.com/office/drawing/2014/main" id="{9276B133-7E32-4125-B459-429FE8F33CA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352" name="CasellaDiTesto 13351">
          <a:extLst>
            <a:ext uri="{FF2B5EF4-FFF2-40B4-BE49-F238E27FC236}">
              <a16:creationId xmlns:a16="http://schemas.microsoft.com/office/drawing/2014/main" id="{574C1EA3-67C6-4D73-9E18-4C0F512CAE6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353" name="CasellaDiTesto 13352">
          <a:extLst>
            <a:ext uri="{FF2B5EF4-FFF2-40B4-BE49-F238E27FC236}">
              <a16:creationId xmlns:a16="http://schemas.microsoft.com/office/drawing/2014/main" id="{B2652346-8894-40BE-8BFB-1F3C41FB3D4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354" name="CasellaDiTesto 13353">
          <a:extLst>
            <a:ext uri="{FF2B5EF4-FFF2-40B4-BE49-F238E27FC236}">
              <a16:creationId xmlns:a16="http://schemas.microsoft.com/office/drawing/2014/main" id="{FEB72C24-4285-4869-B4DC-765661CDB7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355" name="CasellaDiTesto 13354">
          <a:extLst>
            <a:ext uri="{FF2B5EF4-FFF2-40B4-BE49-F238E27FC236}">
              <a16:creationId xmlns:a16="http://schemas.microsoft.com/office/drawing/2014/main" id="{DE14008D-02CA-446D-8D3C-89134F84476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356" name="CasellaDiTesto 13355">
          <a:extLst>
            <a:ext uri="{FF2B5EF4-FFF2-40B4-BE49-F238E27FC236}">
              <a16:creationId xmlns:a16="http://schemas.microsoft.com/office/drawing/2014/main" id="{D3A9D550-BA93-4F4F-A3E9-4703E335A82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357" name="CasellaDiTesto 13356">
          <a:extLst>
            <a:ext uri="{FF2B5EF4-FFF2-40B4-BE49-F238E27FC236}">
              <a16:creationId xmlns:a16="http://schemas.microsoft.com/office/drawing/2014/main" id="{07C95355-1A4E-4264-B5C7-639F9BDC3F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358" name="CasellaDiTesto 13357">
          <a:extLst>
            <a:ext uri="{FF2B5EF4-FFF2-40B4-BE49-F238E27FC236}">
              <a16:creationId xmlns:a16="http://schemas.microsoft.com/office/drawing/2014/main" id="{DC78D9F4-8F4F-4DE6-BAF8-B68CCAC9B39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359" name="CasellaDiTesto 13358">
          <a:extLst>
            <a:ext uri="{FF2B5EF4-FFF2-40B4-BE49-F238E27FC236}">
              <a16:creationId xmlns:a16="http://schemas.microsoft.com/office/drawing/2014/main" id="{A220EF5E-EEA7-404E-A322-C1D32F5A107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360" name="CasellaDiTesto 13359">
          <a:extLst>
            <a:ext uri="{FF2B5EF4-FFF2-40B4-BE49-F238E27FC236}">
              <a16:creationId xmlns:a16="http://schemas.microsoft.com/office/drawing/2014/main" id="{CFBB612D-7836-4B8D-A425-ED74C395114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361" name="CasellaDiTesto 13360">
          <a:extLst>
            <a:ext uri="{FF2B5EF4-FFF2-40B4-BE49-F238E27FC236}">
              <a16:creationId xmlns:a16="http://schemas.microsoft.com/office/drawing/2014/main" id="{8A0169DE-6CA9-4A15-98B6-43318E44D25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362" name="CasellaDiTesto 13361">
          <a:extLst>
            <a:ext uri="{FF2B5EF4-FFF2-40B4-BE49-F238E27FC236}">
              <a16:creationId xmlns:a16="http://schemas.microsoft.com/office/drawing/2014/main" id="{85CD07E5-B48F-4A50-9F50-4063032F4E8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63" name="CasellaDiTesto 13362">
          <a:extLst>
            <a:ext uri="{FF2B5EF4-FFF2-40B4-BE49-F238E27FC236}">
              <a16:creationId xmlns:a16="http://schemas.microsoft.com/office/drawing/2014/main" id="{80D0A753-7258-4FD8-8B80-F651DD51C84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364" name="CasellaDiTesto 13363">
          <a:extLst>
            <a:ext uri="{FF2B5EF4-FFF2-40B4-BE49-F238E27FC236}">
              <a16:creationId xmlns:a16="http://schemas.microsoft.com/office/drawing/2014/main" id="{30B1B107-AAB8-4E7E-B72B-D5257C3D7F6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65" name="CasellaDiTesto 13364">
          <a:extLst>
            <a:ext uri="{FF2B5EF4-FFF2-40B4-BE49-F238E27FC236}">
              <a16:creationId xmlns:a16="http://schemas.microsoft.com/office/drawing/2014/main" id="{41F2C4F0-9BE3-49DA-8CDB-1F19C9C724E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366" name="CasellaDiTesto 13365">
          <a:extLst>
            <a:ext uri="{FF2B5EF4-FFF2-40B4-BE49-F238E27FC236}">
              <a16:creationId xmlns:a16="http://schemas.microsoft.com/office/drawing/2014/main" id="{C12246F6-ECA6-468D-9451-54179097A84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67" name="CasellaDiTesto 13366">
          <a:extLst>
            <a:ext uri="{FF2B5EF4-FFF2-40B4-BE49-F238E27FC236}">
              <a16:creationId xmlns:a16="http://schemas.microsoft.com/office/drawing/2014/main" id="{ACD07E0C-3CD1-4FAA-8B06-9CB90BB1CB2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68" name="CasellaDiTesto 13367">
          <a:extLst>
            <a:ext uri="{FF2B5EF4-FFF2-40B4-BE49-F238E27FC236}">
              <a16:creationId xmlns:a16="http://schemas.microsoft.com/office/drawing/2014/main" id="{9CFE81F5-13F8-4426-92DD-1A8AC5996FC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69" name="CasellaDiTesto 13368">
          <a:extLst>
            <a:ext uri="{FF2B5EF4-FFF2-40B4-BE49-F238E27FC236}">
              <a16:creationId xmlns:a16="http://schemas.microsoft.com/office/drawing/2014/main" id="{30270C6F-873F-46A7-8414-3AA2DD864EC6}"/>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70" name="CasellaDiTesto 13369">
          <a:extLst>
            <a:ext uri="{FF2B5EF4-FFF2-40B4-BE49-F238E27FC236}">
              <a16:creationId xmlns:a16="http://schemas.microsoft.com/office/drawing/2014/main" id="{2AB7BB7B-0FDC-4448-B926-AF4CABAAB14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71" name="CasellaDiTesto 13370">
          <a:extLst>
            <a:ext uri="{FF2B5EF4-FFF2-40B4-BE49-F238E27FC236}">
              <a16:creationId xmlns:a16="http://schemas.microsoft.com/office/drawing/2014/main" id="{6768F0DB-BC91-4B5D-8F2D-30C2B4BC71A6}"/>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72" name="CasellaDiTesto 13371">
          <a:extLst>
            <a:ext uri="{FF2B5EF4-FFF2-40B4-BE49-F238E27FC236}">
              <a16:creationId xmlns:a16="http://schemas.microsoft.com/office/drawing/2014/main" id="{F6B3BF23-D68D-41E0-81F7-E69C89761358}"/>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73" name="CasellaDiTesto 13372">
          <a:extLst>
            <a:ext uri="{FF2B5EF4-FFF2-40B4-BE49-F238E27FC236}">
              <a16:creationId xmlns:a16="http://schemas.microsoft.com/office/drawing/2014/main" id="{F368D287-B2C7-45B0-9AF8-0A80C5690CD8}"/>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374" name="CasellaDiTesto 13373">
          <a:extLst>
            <a:ext uri="{FF2B5EF4-FFF2-40B4-BE49-F238E27FC236}">
              <a16:creationId xmlns:a16="http://schemas.microsoft.com/office/drawing/2014/main" id="{1E1AA2B1-01A9-4860-BD7C-1BA4F84B34D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375" name="CasellaDiTesto 13374">
          <a:extLst>
            <a:ext uri="{FF2B5EF4-FFF2-40B4-BE49-F238E27FC236}">
              <a16:creationId xmlns:a16="http://schemas.microsoft.com/office/drawing/2014/main" id="{739668F9-EE29-463F-88B0-7673FE0E084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376" name="CasellaDiTesto 13375">
          <a:extLst>
            <a:ext uri="{FF2B5EF4-FFF2-40B4-BE49-F238E27FC236}">
              <a16:creationId xmlns:a16="http://schemas.microsoft.com/office/drawing/2014/main" id="{4DCF1E1B-8F14-41CB-B8AD-77EC36D3D6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377" name="CasellaDiTesto 13376">
          <a:extLst>
            <a:ext uri="{FF2B5EF4-FFF2-40B4-BE49-F238E27FC236}">
              <a16:creationId xmlns:a16="http://schemas.microsoft.com/office/drawing/2014/main" id="{C5A172F0-2639-484A-9654-134FCF5B289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378" name="CasellaDiTesto 13377">
          <a:extLst>
            <a:ext uri="{FF2B5EF4-FFF2-40B4-BE49-F238E27FC236}">
              <a16:creationId xmlns:a16="http://schemas.microsoft.com/office/drawing/2014/main" id="{DF32B816-D3D5-4BD2-8061-5487A9D4239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79" name="CasellaDiTesto 13378">
          <a:extLst>
            <a:ext uri="{FF2B5EF4-FFF2-40B4-BE49-F238E27FC236}">
              <a16:creationId xmlns:a16="http://schemas.microsoft.com/office/drawing/2014/main" id="{9A73DA5E-EF28-40F8-8531-3569DA7B1F5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80" name="CasellaDiTesto 13379">
          <a:extLst>
            <a:ext uri="{FF2B5EF4-FFF2-40B4-BE49-F238E27FC236}">
              <a16:creationId xmlns:a16="http://schemas.microsoft.com/office/drawing/2014/main" id="{EF38BDF0-1003-48D8-9CE7-E38F7072566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81" name="CasellaDiTesto 13380">
          <a:extLst>
            <a:ext uri="{FF2B5EF4-FFF2-40B4-BE49-F238E27FC236}">
              <a16:creationId xmlns:a16="http://schemas.microsoft.com/office/drawing/2014/main" id="{3D3F2064-9750-48AE-8916-3C1FBE61293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82" name="CasellaDiTesto 13381">
          <a:extLst>
            <a:ext uri="{FF2B5EF4-FFF2-40B4-BE49-F238E27FC236}">
              <a16:creationId xmlns:a16="http://schemas.microsoft.com/office/drawing/2014/main" id="{236961D4-C0F4-4BF3-AD84-0526E8161180}"/>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83" name="CasellaDiTesto 13382">
          <a:extLst>
            <a:ext uri="{FF2B5EF4-FFF2-40B4-BE49-F238E27FC236}">
              <a16:creationId xmlns:a16="http://schemas.microsoft.com/office/drawing/2014/main" id="{060AA2DA-2276-4D0D-BCAA-F6B32AB85AEA}"/>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84" name="CasellaDiTesto 13383">
          <a:extLst>
            <a:ext uri="{FF2B5EF4-FFF2-40B4-BE49-F238E27FC236}">
              <a16:creationId xmlns:a16="http://schemas.microsoft.com/office/drawing/2014/main" id="{974E2B5F-4AD9-49EA-A387-E82C9862A4BF}"/>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85" name="CasellaDiTesto 13384">
          <a:extLst>
            <a:ext uri="{FF2B5EF4-FFF2-40B4-BE49-F238E27FC236}">
              <a16:creationId xmlns:a16="http://schemas.microsoft.com/office/drawing/2014/main" id="{B96BD2BD-55FE-4903-9879-F186B282AB7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86" name="CasellaDiTesto 13385">
          <a:extLst>
            <a:ext uri="{FF2B5EF4-FFF2-40B4-BE49-F238E27FC236}">
              <a16:creationId xmlns:a16="http://schemas.microsoft.com/office/drawing/2014/main" id="{4F912787-31DA-47E5-A31E-AE213AE8329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87" name="CasellaDiTesto 13386">
          <a:extLst>
            <a:ext uri="{FF2B5EF4-FFF2-40B4-BE49-F238E27FC236}">
              <a16:creationId xmlns:a16="http://schemas.microsoft.com/office/drawing/2014/main" id="{BE3E8097-BAB1-4C73-B3F5-6321E578ACB0}"/>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88" name="CasellaDiTesto 13387">
          <a:extLst>
            <a:ext uri="{FF2B5EF4-FFF2-40B4-BE49-F238E27FC236}">
              <a16:creationId xmlns:a16="http://schemas.microsoft.com/office/drawing/2014/main" id="{BF35C945-2D92-4072-A4D2-6799C25A644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89" name="CasellaDiTesto 13388">
          <a:extLst>
            <a:ext uri="{FF2B5EF4-FFF2-40B4-BE49-F238E27FC236}">
              <a16:creationId xmlns:a16="http://schemas.microsoft.com/office/drawing/2014/main" id="{DC7A3512-8D1D-47B6-AD31-BD63468EA45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90" name="CasellaDiTesto 13389">
          <a:extLst>
            <a:ext uri="{FF2B5EF4-FFF2-40B4-BE49-F238E27FC236}">
              <a16:creationId xmlns:a16="http://schemas.microsoft.com/office/drawing/2014/main" id="{409CAAEC-519A-49E1-A126-B9F090A5279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91" name="CasellaDiTesto 13390">
          <a:extLst>
            <a:ext uri="{FF2B5EF4-FFF2-40B4-BE49-F238E27FC236}">
              <a16:creationId xmlns:a16="http://schemas.microsoft.com/office/drawing/2014/main" id="{3D78A9FD-D4E6-434D-A6F9-BC05246DC18C}"/>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92" name="CasellaDiTesto 13391">
          <a:extLst>
            <a:ext uri="{FF2B5EF4-FFF2-40B4-BE49-F238E27FC236}">
              <a16:creationId xmlns:a16="http://schemas.microsoft.com/office/drawing/2014/main" id="{0AEDA0F6-FFA3-4A9E-85F3-BF1EE529516E}"/>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93" name="CasellaDiTesto 13392">
          <a:extLst>
            <a:ext uri="{FF2B5EF4-FFF2-40B4-BE49-F238E27FC236}">
              <a16:creationId xmlns:a16="http://schemas.microsoft.com/office/drawing/2014/main" id="{2CA8800D-AD3A-49A9-98AA-7B26D6FF9D9B}"/>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94" name="CasellaDiTesto 13393">
          <a:extLst>
            <a:ext uri="{FF2B5EF4-FFF2-40B4-BE49-F238E27FC236}">
              <a16:creationId xmlns:a16="http://schemas.microsoft.com/office/drawing/2014/main" id="{15340712-3E41-4A55-9284-5EC76F518E8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95" name="CasellaDiTesto 13394">
          <a:extLst>
            <a:ext uri="{FF2B5EF4-FFF2-40B4-BE49-F238E27FC236}">
              <a16:creationId xmlns:a16="http://schemas.microsoft.com/office/drawing/2014/main" id="{396E322D-8282-486C-8321-088779CBBF1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396" name="CasellaDiTesto 13395">
          <a:extLst>
            <a:ext uri="{FF2B5EF4-FFF2-40B4-BE49-F238E27FC236}">
              <a16:creationId xmlns:a16="http://schemas.microsoft.com/office/drawing/2014/main" id="{8A708505-ED8B-41A5-BCF6-4F3DE62795AA}"/>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97" name="CasellaDiTesto 13396">
          <a:extLst>
            <a:ext uri="{FF2B5EF4-FFF2-40B4-BE49-F238E27FC236}">
              <a16:creationId xmlns:a16="http://schemas.microsoft.com/office/drawing/2014/main" id="{7B18467B-2463-4BF5-8862-5DA48A063FB2}"/>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98" name="CasellaDiTesto 13397">
          <a:extLst>
            <a:ext uri="{FF2B5EF4-FFF2-40B4-BE49-F238E27FC236}">
              <a16:creationId xmlns:a16="http://schemas.microsoft.com/office/drawing/2014/main" id="{F3DE3CE0-14F7-42ED-8FA7-4691130429C0}"/>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399" name="CasellaDiTesto 13398">
          <a:extLst>
            <a:ext uri="{FF2B5EF4-FFF2-40B4-BE49-F238E27FC236}">
              <a16:creationId xmlns:a16="http://schemas.microsoft.com/office/drawing/2014/main" id="{1C2ED3A1-18B2-44C9-8B17-8263D5725AE3}"/>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00" name="CasellaDiTesto 13399">
          <a:extLst>
            <a:ext uri="{FF2B5EF4-FFF2-40B4-BE49-F238E27FC236}">
              <a16:creationId xmlns:a16="http://schemas.microsoft.com/office/drawing/2014/main" id="{A9E98070-70F0-464D-9F53-9AF3586EFEAC}"/>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01" name="CasellaDiTesto 13400">
          <a:extLst>
            <a:ext uri="{FF2B5EF4-FFF2-40B4-BE49-F238E27FC236}">
              <a16:creationId xmlns:a16="http://schemas.microsoft.com/office/drawing/2014/main" id="{7091180E-A5AE-4F71-9B67-F5B262F1F3B2}"/>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02" name="CasellaDiTesto 13401">
          <a:extLst>
            <a:ext uri="{FF2B5EF4-FFF2-40B4-BE49-F238E27FC236}">
              <a16:creationId xmlns:a16="http://schemas.microsoft.com/office/drawing/2014/main" id="{0817C9FA-6BFD-4059-9736-754F3FC12F75}"/>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03" name="CasellaDiTesto 13402">
          <a:extLst>
            <a:ext uri="{FF2B5EF4-FFF2-40B4-BE49-F238E27FC236}">
              <a16:creationId xmlns:a16="http://schemas.microsoft.com/office/drawing/2014/main" id="{DD84DC2F-6ACA-4EA5-9DD4-CEE5F860EB45}"/>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04" name="CasellaDiTesto 13403">
          <a:extLst>
            <a:ext uri="{FF2B5EF4-FFF2-40B4-BE49-F238E27FC236}">
              <a16:creationId xmlns:a16="http://schemas.microsoft.com/office/drawing/2014/main" id="{4767BAD8-997C-4D67-A079-F4373BAFC448}"/>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05" name="CasellaDiTesto 13404">
          <a:extLst>
            <a:ext uri="{FF2B5EF4-FFF2-40B4-BE49-F238E27FC236}">
              <a16:creationId xmlns:a16="http://schemas.microsoft.com/office/drawing/2014/main" id="{79E725FF-C623-4AC2-85E5-B3E78CAD0A57}"/>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406" name="CasellaDiTesto 13405">
          <a:extLst>
            <a:ext uri="{FF2B5EF4-FFF2-40B4-BE49-F238E27FC236}">
              <a16:creationId xmlns:a16="http://schemas.microsoft.com/office/drawing/2014/main" id="{21BAB3C1-9F3D-4CFD-A842-BA74631948A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407" name="CasellaDiTesto 13406">
          <a:extLst>
            <a:ext uri="{FF2B5EF4-FFF2-40B4-BE49-F238E27FC236}">
              <a16:creationId xmlns:a16="http://schemas.microsoft.com/office/drawing/2014/main" id="{D329D919-752C-4A31-AA52-7FBAF45E3F0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408" name="CasellaDiTesto 13407">
          <a:extLst>
            <a:ext uri="{FF2B5EF4-FFF2-40B4-BE49-F238E27FC236}">
              <a16:creationId xmlns:a16="http://schemas.microsoft.com/office/drawing/2014/main" id="{76FA73DF-3766-40DA-BBB0-D5BDF84A02B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409" name="CasellaDiTesto 13408">
          <a:extLst>
            <a:ext uri="{FF2B5EF4-FFF2-40B4-BE49-F238E27FC236}">
              <a16:creationId xmlns:a16="http://schemas.microsoft.com/office/drawing/2014/main" id="{A4B15E5F-9677-40B2-A03D-60482969AB6F}"/>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3410" name="CasellaDiTesto 13409">
          <a:extLst>
            <a:ext uri="{FF2B5EF4-FFF2-40B4-BE49-F238E27FC236}">
              <a16:creationId xmlns:a16="http://schemas.microsoft.com/office/drawing/2014/main" id="{BA618E92-43A4-486E-B701-52708F1795ED}"/>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411" name="CasellaDiTesto 13410">
          <a:extLst>
            <a:ext uri="{FF2B5EF4-FFF2-40B4-BE49-F238E27FC236}">
              <a16:creationId xmlns:a16="http://schemas.microsoft.com/office/drawing/2014/main" id="{A73A9DC5-C8B4-461D-BDA7-3DB0EC3AA44C}"/>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412" name="CasellaDiTesto 13411">
          <a:extLst>
            <a:ext uri="{FF2B5EF4-FFF2-40B4-BE49-F238E27FC236}">
              <a16:creationId xmlns:a16="http://schemas.microsoft.com/office/drawing/2014/main" id="{5502DCDD-7371-4714-90B0-9DE59D6D5E8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413" name="CasellaDiTesto 13412">
          <a:extLst>
            <a:ext uri="{FF2B5EF4-FFF2-40B4-BE49-F238E27FC236}">
              <a16:creationId xmlns:a16="http://schemas.microsoft.com/office/drawing/2014/main" id="{A3758EB7-36F1-48CA-AC89-D049FC1B17B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3414" name="CasellaDiTesto 13413">
          <a:extLst>
            <a:ext uri="{FF2B5EF4-FFF2-40B4-BE49-F238E27FC236}">
              <a16:creationId xmlns:a16="http://schemas.microsoft.com/office/drawing/2014/main" id="{9586507B-EBE4-478B-8C0E-A7D4E4438F2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415" name="CasellaDiTesto 13414">
          <a:extLst>
            <a:ext uri="{FF2B5EF4-FFF2-40B4-BE49-F238E27FC236}">
              <a16:creationId xmlns:a16="http://schemas.microsoft.com/office/drawing/2014/main" id="{344A54C3-D2AE-46A9-8281-239A59693B6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416" name="CasellaDiTesto 13415">
          <a:extLst>
            <a:ext uri="{FF2B5EF4-FFF2-40B4-BE49-F238E27FC236}">
              <a16:creationId xmlns:a16="http://schemas.microsoft.com/office/drawing/2014/main" id="{78110626-AAA8-47EE-A651-DD755F732A0E}"/>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417" name="CasellaDiTesto 13416">
          <a:extLst>
            <a:ext uri="{FF2B5EF4-FFF2-40B4-BE49-F238E27FC236}">
              <a16:creationId xmlns:a16="http://schemas.microsoft.com/office/drawing/2014/main" id="{AEE8F326-497A-4872-9E09-E9BF223B2809}"/>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418" name="CasellaDiTesto 13417">
          <a:extLst>
            <a:ext uri="{FF2B5EF4-FFF2-40B4-BE49-F238E27FC236}">
              <a16:creationId xmlns:a16="http://schemas.microsoft.com/office/drawing/2014/main" id="{9303433B-E2E1-4012-8A53-81818A56FE48}"/>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419" name="CasellaDiTesto 13418">
          <a:extLst>
            <a:ext uri="{FF2B5EF4-FFF2-40B4-BE49-F238E27FC236}">
              <a16:creationId xmlns:a16="http://schemas.microsoft.com/office/drawing/2014/main" id="{D3B29246-3C4A-4712-A24C-EEB731717B23}"/>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420" name="CasellaDiTesto 13419">
          <a:extLst>
            <a:ext uri="{FF2B5EF4-FFF2-40B4-BE49-F238E27FC236}">
              <a16:creationId xmlns:a16="http://schemas.microsoft.com/office/drawing/2014/main" id="{E76D44BF-A5B4-468A-A9FA-3EF4EDA972E4}"/>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421" name="CasellaDiTesto 13420">
          <a:extLst>
            <a:ext uri="{FF2B5EF4-FFF2-40B4-BE49-F238E27FC236}">
              <a16:creationId xmlns:a16="http://schemas.microsoft.com/office/drawing/2014/main" id="{701ADD3A-98F7-40F2-B56D-0EAD74BE689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3422" name="CasellaDiTesto 13421">
          <a:extLst>
            <a:ext uri="{FF2B5EF4-FFF2-40B4-BE49-F238E27FC236}">
              <a16:creationId xmlns:a16="http://schemas.microsoft.com/office/drawing/2014/main" id="{6AF754CF-E750-4DB1-AC66-CE8908ED2552}"/>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423" name="CasellaDiTesto 13422">
          <a:extLst>
            <a:ext uri="{FF2B5EF4-FFF2-40B4-BE49-F238E27FC236}">
              <a16:creationId xmlns:a16="http://schemas.microsoft.com/office/drawing/2014/main" id="{65B82870-9099-48FA-B54D-64579D3DDD75}"/>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424" name="CasellaDiTesto 13423">
          <a:extLst>
            <a:ext uri="{FF2B5EF4-FFF2-40B4-BE49-F238E27FC236}">
              <a16:creationId xmlns:a16="http://schemas.microsoft.com/office/drawing/2014/main" id="{F9BAAC94-56E2-4209-A119-7FB1C388D801}"/>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425" name="CasellaDiTesto 13424">
          <a:extLst>
            <a:ext uri="{FF2B5EF4-FFF2-40B4-BE49-F238E27FC236}">
              <a16:creationId xmlns:a16="http://schemas.microsoft.com/office/drawing/2014/main" id="{9EB1274B-7D3F-4FAC-AA1D-7AD87E9E1697}"/>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3426" name="CasellaDiTesto 13425">
          <a:extLst>
            <a:ext uri="{FF2B5EF4-FFF2-40B4-BE49-F238E27FC236}">
              <a16:creationId xmlns:a16="http://schemas.microsoft.com/office/drawing/2014/main" id="{37364F9F-1AAD-4BA6-A0F2-8CE53DEF41EB}"/>
            </a:ext>
          </a:extLst>
        </xdr:cNvPr>
        <xdr:cNvSpPr txBox="1"/>
      </xdr:nvSpPr>
      <xdr:spPr>
        <a:xfrm>
          <a:off x="15608877" y="197282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27" name="CasellaDiTesto 13426">
          <a:extLst>
            <a:ext uri="{FF2B5EF4-FFF2-40B4-BE49-F238E27FC236}">
              <a16:creationId xmlns:a16="http://schemas.microsoft.com/office/drawing/2014/main" id="{96A3DF23-F125-47AD-9002-DC4714726D92}"/>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28" name="CasellaDiTesto 13427">
          <a:extLst>
            <a:ext uri="{FF2B5EF4-FFF2-40B4-BE49-F238E27FC236}">
              <a16:creationId xmlns:a16="http://schemas.microsoft.com/office/drawing/2014/main" id="{87C6FF4E-3CC0-48B2-A2DA-F83D87697D08}"/>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29" name="CasellaDiTesto 13428">
          <a:extLst>
            <a:ext uri="{FF2B5EF4-FFF2-40B4-BE49-F238E27FC236}">
              <a16:creationId xmlns:a16="http://schemas.microsoft.com/office/drawing/2014/main" id="{EAD4C66D-9561-47EC-A867-FD0509859548}"/>
            </a:ext>
          </a:extLst>
        </xdr:cNvPr>
        <xdr:cNvSpPr txBox="1"/>
      </xdr:nvSpPr>
      <xdr:spPr>
        <a:xfrm>
          <a:off x="15608877" y="207236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13430" name="CasellaDiTesto 13429">
          <a:extLst>
            <a:ext uri="{FF2B5EF4-FFF2-40B4-BE49-F238E27FC236}">
              <a16:creationId xmlns:a16="http://schemas.microsoft.com/office/drawing/2014/main" id="{A989B6C1-B98E-4B3D-9999-84A663191F79}"/>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13431" name="CasellaDiTesto 13430">
          <a:extLst>
            <a:ext uri="{FF2B5EF4-FFF2-40B4-BE49-F238E27FC236}">
              <a16:creationId xmlns:a16="http://schemas.microsoft.com/office/drawing/2014/main" id="{A1052FCC-EF95-4E6A-8CC5-C5F59B66F66F}"/>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13432" name="CasellaDiTesto 13431">
          <a:extLst>
            <a:ext uri="{FF2B5EF4-FFF2-40B4-BE49-F238E27FC236}">
              <a16:creationId xmlns:a16="http://schemas.microsoft.com/office/drawing/2014/main" id="{8507CB97-A110-4370-AD17-34CAFF89B2B1}"/>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33" name="CasellaDiTesto 13432">
          <a:extLst>
            <a:ext uri="{FF2B5EF4-FFF2-40B4-BE49-F238E27FC236}">
              <a16:creationId xmlns:a16="http://schemas.microsoft.com/office/drawing/2014/main" id="{697C9B64-D37C-4BAE-A68B-0FCB009F6E3C}"/>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34" name="CasellaDiTesto 13433">
          <a:extLst>
            <a:ext uri="{FF2B5EF4-FFF2-40B4-BE49-F238E27FC236}">
              <a16:creationId xmlns:a16="http://schemas.microsoft.com/office/drawing/2014/main" id="{5856D7B1-88B3-4AFE-AB1C-D53DF91EBFF8}"/>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35" name="CasellaDiTesto 13434">
          <a:extLst>
            <a:ext uri="{FF2B5EF4-FFF2-40B4-BE49-F238E27FC236}">
              <a16:creationId xmlns:a16="http://schemas.microsoft.com/office/drawing/2014/main" id="{AF478187-9929-4441-8652-B27994C40DF7}"/>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13436" name="CasellaDiTesto 13435">
          <a:extLst>
            <a:ext uri="{FF2B5EF4-FFF2-40B4-BE49-F238E27FC236}">
              <a16:creationId xmlns:a16="http://schemas.microsoft.com/office/drawing/2014/main" id="{618F329A-D033-411D-BAAB-8C2BC4BB4BB6}"/>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13437" name="CasellaDiTesto 13436">
          <a:extLst>
            <a:ext uri="{FF2B5EF4-FFF2-40B4-BE49-F238E27FC236}">
              <a16:creationId xmlns:a16="http://schemas.microsoft.com/office/drawing/2014/main" id="{56F03177-4D25-4902-93F5-DCB935819ED5}"/>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13438" name="CasellaDiTesto 13437">
          <a:extLst>
            <a:ext uri="{FF2B5EF4-FFF2-40B4-BE49-F238E27FC236}">
              <a16:creationId xmlns:a16="http://schemas.microsoft.com/office/drawing/2014/main" id="{102A0F0C-8D04-4D6B-B200-BFE7B0A23428}"/>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439" name="CasellaDiTesto 13438">
          <a:extLst>
            <a:ext uri="{FF2B5EF4-FFF2-40B4-BE49-F238E27FC236}">
              <a16:creationId xmlns:a16="http://schemas.microsoft.com/office/drawing/2014/main" id="{0EAFAD3F-4B45-40DD-9A74-17AC8ACA093E}"/>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9664" name="CasellaDiTesto 9663">
          <a:extLst>
            <a:ext uri="{FF2B5EF4-FFF2-40B4-BE49-F238E27FC236}">
              <a16:creationId xmlns:a16="http://schemas.microsoft.com/office/drawing/2014/main" id="{631E1CD0-D0B3-4264-9EE9-E475A5F26545}"/>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9665" name="CasellaDiTesto 9664">
          <a:extLst>
            <a:ext uri="{FF2B5EF4-FFF2-40B4-BE49-F238E27FC236}">
              <a16:creationId xmlns:a16="http://schemas.microsoft.com/office/drawing/2014/main" id="{8666AC70-996C-4FFC-AA59-F230E9C63691}"/>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9666" name="CasellaDiTesto 9665">
          <a:extLst>
            <a:ext uri="{FF2B5EF4-FFF2-40B4-BE49-F238E27FC236}">
              <a16:creationId xmlns:a16="http://schemas.microsoft.com/office/drawing/2014/main" id="{40875FD5-603F-4B1D-8C3C-F56DDEFFF9A1}"/>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9667" name="CasellaDiTesto 9666">
          <a:extLst>
            <a:ext uri="{FF2B5EF4-FFF2-40B4-BE49-F238E27FC236}">
              <a16:creationId xmlns:a16="http://schemas.microsoft.com/office/drawing/2014/main" id="{C434C328-69A6-4B31-BB1F-09449AB60ACE}"/>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9668" name="CasellaDiTesto 9667">
          <a:extLst>
            <a:ext uri="{FF2B5EF4-FFF2-40B4-BE49-F238E27FC236}">
              <a16:creationId xmlns:a16="http://schemas.microsoft.com/office/drawing/2014/main" id="{4136E9DA-9D36-470D-A685-8A46BE4F99F7}"/>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9669" name="CasellaDiTesto 9668">
          <a:extLst>
            <a:ext uri="{FF2B5EF4-FFF2-40B4-BE49-F238E27FC236}">
              <a16:creationId xmlns:a16="http://schemas.microsoft.com/office/drawing/2014/main" id="{43C4FEF9-175E-43BC-8F95-A629192C2FB8}"/>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9670" name="CasellaDiTesto 9669">
          <a:extLst>
            <a:ext uri="{FF2B5EF4-FFF2-40B4-BE49-F238E27FC236}">
              <a16:creationId xmlns:a16="http://schemas.microsoft.com/office/drawing/2014/main" id="{00A1F6DF-684C-491B-89C1-5FD8DB7D9D53}"/>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9671" name="CasellaDiTesto 9670">
          <a:extLst>
            <a:ext uri="{FF2B5EF4-FFF2-40B4-BE49-F238E27FC236}">
              <a16:creationId xmlns:a16="http://schemas.microsoft.com/office/drawing/2014/main" id="{A1816820-A89C-43FB-A737-820E8AC0F082}"/>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9672" name="CasellaDiTesto 9671">
          <a:extLst>
            <a:ext uri="{FF2B5EF4-FFF2-40B4-BE49-F238E27FC236}">
              <a16:creationId xmlns:a16="http://schemas.microsoft.com/office/drawing/2014/main" id="{4377CAAD-6D63-40DA-8DFF-6C44C56EFFB4}"/>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9673" name="CasellaDiTesto 9672">
          <a:extLst>
            <a:ext uri="{FF2B5EF4-FFF2-40B4-BE49-F238E27FC236}">
              <a16:creationId xmlns:a16="http://schemas.microsoft.com/office/drawing/2014/main" id="{E9C3D22E-D064-4B8A-B468-43B516A1799A}"/>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9674" name="CasellaDiTesto 9673">
          <a:extLst>
            <a:ext uri="{FF2B5EF4-FFF2-40B4-BE49-F238E27FC236}">
              <a16:creationId xmlns:a16="http://schemas.microsoft.com/office/drawing/2014/main" id="{C872554F-C4C2-45B5-AB2F-300A7FD2BA04}"/>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9675" name="CasellaDiTesto 9674">
          <a:extLst>
            <a:ext uri="{FF2B5EF4-FFF2-40B4-BE49-F238E27FC236}">
              <a16:creationId xmlns:a16="http://schemas.microsoft.com/office/drawing/2014/main" id="{E0ADBAB8-F286-440A-8B79-569B35AA2046}"/>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9676" name="CasellaDiTesto 9675">
          <a:extLst>
            <a:ext uri="{FF2B5EF4-FFF2-40B4-BE49-F238E27FC236}">
              <a16:creationId xmlns:a16="http://schemas.microsoft.com/office/drawing/2014/main" id="{8953B13D-2481-4111-AE60-DEAB25E1EDAF}"/>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229</xdr:row>
      <xdr:rowOff>995362</xdr:rowOff>
    </xdr:from>
    <xdr:ext cx="65" cy="172227"/>
    <xdr:sp macro="" textlink="">
      <xdr:nvSpPr>
        <xdr:cNvPr id="9677" name="CasellaDiTesto 9676">
          <a:extLst>
            <a:ext uri="{FF2B5EF4-FFF2-40B4-BE49-F238E27FC236}">
              <a16:creationId xmlns:a16="http://schemas.microsoft.com/office/drawing/2014/main" id="{7BA23CD9-2DC1-476C-988A-4D13581C915E}"/>
            </a:ext>
          </a:extLst>
        </xdr:cNvPr>
        <xdr:cNvSpPr txBox="1"/>
      </xdr:nvSpPr>
      <xdr:spPr>
        <a:xfrm>
          <a:off x="7032625"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9678" name="CasellaDiTesto 9677">
          <a:extLst>
            <a:ext uri="{FF2B5EF4-FFF2-40B4-BE49-F238E27FC236}">
              <a16:creationId xmlns:a16="http://schemas.microsoft.com/office/drawing/2014/main" id="{BC81F7A8-86DD-45A0-80B1-5C05262C0E85}"/>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9679" name="CasellaDiTesto 9678">
          <a:extLst>
            <a:ext uri="{FF2B5EF4-FFF2-40B4-BE49-F238E27FC236}">
              <a16:creationId xmlns:a16="http://schemas.microsoft.com/office/drawing/2014/main" id="{BFEDDAD9-9DAA-430D-B040-C61B8180647F}"/>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9680" name="CasellaDiTesto 9679">
          <a:extLst>
            <a:ext uri="{FF2B5EF4-FFF2-40B4-BE49-F238E27FC236}">
              <a16:creationId xmlns:a16="http://schemas.microsoft.com/office/drawing/2014/main" id="{3AC5EDAE-6C5D-4A1E-AD88-561F6BC85E15}"/>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9681" name="CasellaDiTesto 9680">
          <a:extLst>
            <a:ext uri="{FF2B5EF4-FFF2-40B4-BE49-F238E27FC236}">
              <a16:creationId xmlns:a16="http://schemas.microsoft.com/office/drawing/2014/main" id="{5BB7242C-1FC1-4FF5-AAE6-2885BE6EE145}"/>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9682" name="CasellaDiTesto 9681">
          <a:extLst>
            <a:ext uri="{FF2B5EF4-FFF2-40B4-BE49-F238E27FC236}">
              <a16:creationId xmlns:a16="http://schemas.microsoft.com/office/drawing/2014/main" id="{E032C020-2319-4E53-A73B-70D13EC1EEEB}"/>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9683" name="CasellaDiTesto 9682">
          <a:extLst>
            <a:ext uri="{FF2B5EF4-FFF2-40B4-BE49-F238E27FC236}">
              <a16:creationId xmlns:a16="http://schemas.microsoft.com/office/drawing/2014/main" id="{2637F157-F0A1-4CE5-AFB6-08E13B745546}"/>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9684" name="CasellaDiTesto 9683">
          <a:extLst>
            <a:ext uri="{FF2B5EF4-FFF2-40B4-BE49-F238E27FC236}">
              <a16:creationId xmlns:a16="http://schemas.microsoft.com/office/drawing/2014/main" id="{7D275B3A-9FEE-4FC4-9D26-1A9A087B2266}"/>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9685" name="CasellaDiTesto 9684">
          <a:extLst>
            <a:ext uri="{FF2B5EF4-FFF2-40B4-BE49-F238E27FC236}">
              <a16:creationId xmlns:a16="http://schemas.microsoft.com/office/drawing/2014/main" id="{E4C6FD7C-F968-4AFD-8E9D-1344EDEF86B4}"/>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9686" name="CasellaDiTesto 9685">
          <a:extLst>
            <a:ext uri="{FF2B5EF4-FFF2-40B4-BE49-F238E27FC236}">
              <a16:creationId xmlns:a16="http://schemas.microsoft.com/office/drawing/2014/main" id="{1FA29858-E6DB-4671-9518-28A26E051872}"/>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9687" name="CasellaDiTesto 9686">
          <a:extLst>
            <a:ext uri="{FF2B5EF4-FFF2-40B4-BE49-F238E27FC236}">
              <a16:creationId xmlns:a16="http://schemas.microsoft.com/office/drawing/2014/main" id="{C55BE77C-89B6-44CD-AE95-540CCE069E17}"/>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9688" name="CasellaDiTesto 9687">
          <a:extLst>
            <a:ext uri="{FF2B5EF4-FFF2-40B4-BE49-F238E27FC236}">
              <a16:creationId xmlns:a16="http://schemas.microsoft.com/office/drawing/2014/main" id="{CDBEFD5F-720B-401C-8BDB-8D890D1E7CFE}"/>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40" name="CasellaDiTesto 13439">
          <a:extLst>
            <a:ext uri="{FF2B5EF4-FFF2-40B4-BE49-F238E27FC236}">
              <a16:creationId xmlns:a16="http://schemas.microsoft.com/office/drawing/2014/main" id="{E4202A49-E170-47C5-806A-1561EA0EBB4D}"/>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41" name="CasellaDiTesto 13440">
          <a:extLst>
            <a:ext uri="{FF2B5EF4-FFF2-40B4-BE49-F238E27FC236}">
              <a16:creationId xmlns:a16="http://schemas.microsoft.com/office/drawing/2014/main" id="{6336D529-FF1E-4A87-812E-30E3B0EAFD18}"/>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42" name="CasellaDiTesto 13441">
          <a:extLst>
            <a:ext uri="{FF2B5EF4-FFF2-40B4-BE49-F238E27FC236}">
              <a16:creationId xmlns:a16="http://schemas.microsoft.com/office/drawing/2014/main" id="{ABBC9AC8-C2FB-4856-B5E8-35229F843631}"/>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43" name="CasellaDiTesto 13442">
          <a:extLst>
            <a:ext uri="{FF2B5EF4-FFF2-40B4-BE49-F238E27FC236}">
              <a16:creationId xmlns:a16="http://schemas.microsoft.com/office/drawing/2014/main" id="{BCBF1CE5-FC7F-44FF-8E04-4AF0D2CFAD2A}"/>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44" name="CasellaDiTesto 13443">
          <a:extLst>
            <a:ext uri="{FF2B5EF4-FFF2-40B4-BE49-F238E27FC236}">
              <a16:creationId xmlns:a16="http://schemas.microsoft.com/office/drawing/2014/main" id="{DAB715BA-F92D-40E8-94F5-FF2D05A44889}"/>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45" name="CasellaDiTesto 13444">
          <a:extLst>
            <a:ext uri="{FF2B5EF4-FFF2-40B4-BE49-F238E27FC236}">
              <a16:creationId xmlns:a16="http://schemas.microsoft.com/office/drawing/2014/main" id="{B01951CF-EC99-4CAB-BFD1-1B3D48C2FDF2}"/>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46" name="CasellaDiTesto 13445">
          <a:extLst>
            <a:ext uri="{FF2B5EF4-FFF2-40B4-BE49-F238E27FC236}">
              <a16:creationId xmlns:a16="http://schemas.microsoft.com/office/drawing/2014/main" id="{B9479D69-BFA9-4525-8467-F4E585AC5A8B}"/>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47" name="CasellaDiTesto 13446">
          <a:extLst>
            <a:ext uri="{FF2B5EF4-FFF2-40B4-BE49-F238E27FC236}">
              <a16:creationId xmlns:a16="http://schemas.microsoft.com/office/drawing/2014/main" id="{7DE7DB24-4D57-4B5A-9BE4-FB77A5CE5B98}"/>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48" name="CasellaDiTesto 13447">
          <a:extLst>
            <a:ext uri="{FF2B5EF4-FFF2-40B4-BE49-F238E27FC236}">
              <a16:creationId xmlns:a16="http://schemas.microsoft.com/office/drawing/2014/main" id="{DC9CEECC-9F43-419E-93BC-37DEABA66A4B}"/>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49" name="CasellaDiTesto 13448">
          <a:extLst>
            <a:ext uri="{FF2B5EF4-FFF2-40B4-BE49-F238E27FC236}">
              <a16:creationId xmlns:a16="http://schemas.microsoft.com/office/drawing/2014/main" id="{A8B0A2AF-284E-4F4E-AAC6-F968221BBAF8}"/>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50" name="CasellaDiTesto 13449">
          <a:extLst>
            <a:ext uri="{FF2B5EF4-FFF2-40B4-BE49-F238E27FC236}">
              <a16:creationId xmlns:a16="http://schemas.microsoft.com/office/drawing/2014/main" id="{EBC0721D-92F5-4698-AAFC-89CAEDCAF6B4}"/>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51" name="CasellaDiTesto 13450">
          <a:extLst>
            <a:ext uri="{FF2B5EF4-FFF2-40B4-BE49-F238E27FC236}">
              <a16:creationId xmlns:a16="http://schemas.microsoft.com/office/drawing/2014/main" id="{CFB7F221-5896-40FE-A807-98154CC57439}"/>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52" name="CasellaDiTesto 13451">
          <a:extLst>
            <a:ext uri="{FF2B5EF4-FFF2-40B4-BE49-F238E27FC236}">
              <a16:creationId xmlns:a16="http://schemas.microsoft.com/office/drawing/2014/main" id="{C5F2579E-3433-45D1-9BBE-591615D4FEA0}"/>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53" name="CasellaDiTesto 13452">
          <a:extLst>
            <a:ext uri="{FF2B5EF4-FFF2-40B4-BE49-F238E27FC236}">
              <a16:creationId xmlns:a16="http://schemas.microsoft.com/office/drawing/2014/main" id="{56E53633-2788-4903-9FC6-A15BB6531BC3}"/>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54" name="CasellaDiTesto 13453">
          <a:extLst>
            <a:ext uri="{FF2B5EF4-FFF2-40B4-BE49-F238E27FC236}">
              <a16:creationId xmlns:a16="http://schemas.microsoft.com/office/drawing/2014/main" id="{4F9D0A74-00D2-4F3E-8690-2CA3BEFDB21A}"/>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55" name="CasellaDiTesto 13454">
          <a:extLst>
            <a:ext uri="{FF2B5EF4-FFF2-40B4-BE49-F238E27FC236}">
              <a16:creationId xmlns:a16="http://schemas.microsoft.com/office/drawing/2014/main" id="{06390889-9535-4CA4-8D87-A915C0784D6D}"/>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56" name="CasellaDiTesto 13455">
          <a:extLst>
            <a:ext uri="{FF2B5EF4-FFF2-40B4-BE49-F238E27FC236}">
              <a16:creationId xmlns:a16="http://schemas.microsoft.com/office/drawing/2014/main" id="{EB056778-9ED5-47EF-B203-C2744B9B0A05}"/>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57" name="CasellaDiTesto 13456">
          <a:extLst>
            <a:ext uri="{FF2B5EF4-FFF2-40B4-BE49-F238E27FC236}">
              <a16:creationId xmlns:a16="http://schemas.microsoft.com/office/drawing/2014/main" id="{C50C31A6-845D-4EF7-9A85-0E58ADB1D7C6}"/>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58" name="CasellaDiTesto 13457">
          <a:extLst>
            <a:ext uri="{FF2B5EF4-FFF2-40B4-BE49-F238E27FC236}">
              <a16:creationId xmlns:a16="http://schemas.microsoft.com/office/drawing/2014/main" id="{5F11A562-6978-417D-BB9A-F5A7DA83D4A0}"/>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59" name="CasellaDiTesto 13458">
          <a:extLst>
            <a:ext uri="{FF2B5EF4-FFF2-40B4-BE49-F238E27FC236}">
              <a16:creationId xmlns:a16="http://schemas.microsoft.com/office/drawing/2014/main" id="{9D1F898F-BBD5-49E6-879A-88D19497D18F}"/>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60" name="CasellaDiTesto 13459">
          <a:extLst>
            <a:ext uri="{FF2B5EF4-FFF2-40B4-BE49-F238E27FC236}">
              <a16:creationId xmlns:a16="http://schemas.microsoft.com/office/drawing/2014/main" id="{D7907E73-DA6B-4306-9417-747DE4B9095E}"/>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61" name="CasellaDiTesto 13460">
          <a:extLst>
            <a:ext uri="{FF2B5EF4-FFF2-40B4-BE49-F238E27FC236}">
              <a16:creationId xmlns:a16="http://schemas.microsoft.com/office/drawing/2014/main" id="{7FC09D59-F911-4767-8884-094CF49D9F4E}"/>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62" name="CasellaDiTesto 13461">
          <a:extLst>
            <a:ext uri="{FF2B5EF4-FFF2-40B4-BE49-F238E27FC236}">
              <a16:creationId xmlns:a16="http://schemas.microsoft.com/office/drawing/2014/main" id="{E253F753-878F-48F5-AE71-3E1731233918}"/>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63" name="CasellaDiTesto 13462">
          <a:extLst>
            <a:ext uri="{FF2B5EF4-FFF2-40B4-BE49-F238E27FC236}">
              <a16:creationId xmlns:a16="http://schemas.microsoft.com/office/drawing/2014/main" id="{10467F9D-54E2-4A20-AA55-BAB03114C0D9}"/>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64" name="CasellaDiTesto 13463">
          <a:extLst>
            <a:ext uri="{FF2B5EF4-FFF2-40B4-BE49-F238E27FC236}">
              <a16:creationId xmlns:a16="http://schemas.microsoft.com/office/drawing/2014/main" id="{DE816637-EB7A-41FF-BA31-ABE08F0EFF20}"/>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65" name="CasellaDiTesto 13464">
          <a:extLst>
            <a:ext uri="{FF2B5EF4-FFF2-40B4-BE49-F238E27FC236}">
              <a16:creationId xmlns:a16="http://schemas.microsoft.com/office/drawing/2014/main" id="{DFD53246-BCDB-4997-BC97-D7A4BA624C05}"/>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66" name="CasellaDiTesto 13465">
          <a:extLst>
            <a:ext uri="{FF2B5EF4-FFF2-40B4-BE49-F238E27FC236}">
              <a16:creationId xmlns:a16="http://schemas.microsoft.com/office/drawing/2014/main" id="{F1AB387D-D85A-49E6-B409-BF40E0BF789B}"/>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67" name="CasellaDiTesto 13466">
          <a:extLst>
            <a:ext uri="{FF2B5EF4-FFF2-40B4-BE49-F238E27FC236}">
              <a16:creationId xmlns:a16="http://schemas.microsoft.com/office/drawing/2014/main" id="{6712995B-75F2-4934-B00A-67066F3CE522}"/>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68" name="CasellaDiTesto 13467">
          <a:extLst>
            <a:ext uri="{FF2B5EF4-FFF2-40B4-BE49-F238E27FC236}">
              <a16:creationId xmlns:a16="http://schemas.microsoft.com/office/drawing/2014/main" id="{96EABB2F-A258-4E48-9DFD-87F1B765F5D1}"/>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69" name="CasellaDiTesto 13468">
          <a:extLst>
            <a:ext uri="{FF2B5EF4-FFF2-40B4-BE49-F238E27FC236}">
              <a16:creationId xmlns:a16="http://schemas.microsoft.com/office/drawing/2014/main" id="{A3054782-8DC4-4D16-9A93-E93C2DF904D8}"/>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70" name="CasellaDiTesto 13469">
          <a:extLst>
            <a:ext uri="{FF2B5EF4-FFF2-40B4-BE49-F238E27FC236}">
              <a16:creationId xmlns:a16="http://schemas.microsoft.com/office/drawing/2014/main" id="{71D3E76C-E82E-4A5A-83BE-26188BC6FC21}"/>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71" name="CasellaDiTesto 13470">
          <a:extLst>
            <a:ext uri="{FF2B5EF4-FFF2-40B4-BE49-F238E27FC236}">
              <a16:creationId xmlns:a16="http://schemas.microsoft.com/office/drawing/2014/main" id="{E360F949-38CB-4ABA-A477-DB762B808E53}"/>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72" name="CasellaDiTesto 13471">
          <a:extLst>
            <a:ext uri="{FF2B5EF4-FFF2-40B4-BE49-F238E27FC236}">
              <a16:creationId xmlns:a16="http://schemas.microsoft.com/office/drawing/2014/main" id="{6EA1D926-88CE-4881-8BF1-162251A1D46C}"/>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73" name="CasellaDiTesto 13472">
          <a:extLst>
            <a:ext uri="{FF2B5EF4-FFF2-40B4-BE49-F238E27FC236}">
              <a16:creationId xmlns:a16="http://schemas.microsoft.com/office/drawing/2014/main" id="{65757066-A7C2-4436-890E-A6A0D0D19572}"/>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74" name="CasellaDiTesto 13473">
          <a:extLst>
            <a:ext uri="{FF2B5EF4-FFF2-40B4-BE49-F238E27FC236}">
              <a16:creationId xmlns:a16="http://schemas.microsoft.com/office/drawing/2014/main" id="{6681489C-25BA-46F9-8C6E-64FD3A5A2707}"/>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75" name="CasellaDiTesto 13474">
          <a:extLst>
            <a:ext uri="{FF2B5EF4-FFF2-40B4-BE49-F238E27FC236}">
              <a16:creationId xmlns:a16="http://schemas.microsoft.com/office/drawing/2014/main" id="{B658BB05-2D96-4889-A1BB-3B4E3E33A674}"/>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76" name="CasellaDiTesto 13475">
          <a:extLst>
            <a:ext uri="{FF2B5EF4-FFF2-40B4-BE49-F238E27FC236}">
              <a16:creationId xmlns:a16="http://schemas.microsoft.com/office/drawing/2014/main" id="{CF375EA3-81D5-46B8-9B52-B1B0FBC18C9F}"/>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77" name="CasellaDiTesto 13476">
          <a:extLst>
            <a:ext uri="{FF2B5EF4-FFF2-40B4-BE49-F238E27FC236}">
              <a16:creationId xmlns:a16="http://schemas.microsoft.com/office/drawing/2014/main" id="{D45C7606-A0DD-49C6-9499-EA5C60F4C731}"/>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78" name="CasellaDiTesto 13477">
          <a:extLst>
            <a:ext uri="{FF2B5EF4-FFF2-40B4-BE49-F238E27FC236}">
              <a16:creationId xmlns:a16="http://schemas.microsoft.com/office/drawing/2014/main" id="{87BDD112-EEE8-4B37-B1E6-E81FCCABEFA4}"/>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79" name="CasellaDiTesto 13478">
          <a:extLst>
            <a:ext uri="{FF2B5EF4-FFF2-40B4-BE49-F238E27FC236}">
              <a16:creationId xmlns:a16="http://schemas.microsoft.com/office/drawing/2014/main" id="{A72B5CEA-CCD6-49E7-A116-1173391B5DDF}"/>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80" name="CasellaDiTesto 13479">
          <a:extLst>
            <a:ext uri="{FF2B5EF4-FFF2-40B4-BE49-F238E27FC236}">
              <a16:creationId xmlns:a16="http://schemas.microsoft.com/office/drawing/2014/main" id="{EC97A089-C85F-4F26-8EF4-1FE4ED9A51E3}"/>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81" name="CasellaDiTesto 13480">
          <a:extLst>
            <a:ext uri="{FF2B5EF4-FFF2-40B4-BE49-F238E27FC236}">
              <a16:creationId xmlns:a16="http://schemas.microsoft.com/office/drawing/2014/main" id="{A63B80E6-5EE8-4B44-8AF6-67D6CBD2CB00}"/>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82" name="CasellaDiTesto 13481">
          <a:extLst>
            <a:ext uri="{FF2B5EF4-FFF2-40B4-BE49-F238E27FC236}">
              <a16:creationId xmlns:a16="http://schemas.microsoft.com/office/drawing/2014/main" id="{0969FBCC-B1DF-4957-8A68-C01761ED5560}"/>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83" name="CasellaDiTesto 13482">
          <a:extLst>
            <a:ext uri="{FF2B5EF4-FFF2-40B4-BE49-F238E27FC236}">
              <a16:creationId xmlns:a16="http://schemas.microsoft.com/office/drawing/2014/main" id="{AE0FE05D-E06D-4676-B3BA-CDC80EE8D486}"/>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84" name="CasellaDiTesto 13483">
          <a:extLst>
            <a:ext uri="{FF2B5EF4-FFF2-40B4-BE49-F238E27FC236}">
              <a16:creationId xmlns:a16="http://schemas.microsoft.com/office/drawing/2014/main" id="{D8656C6F-8F4E-4FF1-84AE-00C89BEC1162}"/>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85" name="CasellaDiTesto 13484">
          <a:extLst>
            <a:ext uri="{FF2B5EF4-FFF2-40B4-BE49-F238E27FC236}">
              <a16:creationId xmlns:a16="http://schemas.microsoft.com/office/drawing/2014/main" id="{4217001B-DE29-4CA0-BF08-CE2D48254AA7}"/>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86" name="CasellaDiTesto 13485">
          <a:extLst>
            <a:ext uri="{FF2B5EF4-FFF2-40B4-BE49-F238E27FC236}">
              <a16:creationId xmlns:a16="http://schemas.microsoft.com/office/drawing/2014/main" id="{047F92E8-477A-402D-A428-C5B667F457C4}"/>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87" name="CasellaDiTesto 13486">
          <a:extLst>
            <a:ext uri="{FF2B5EF4-FFF2-40B4-BE49-F238E27FC236}">
              <a16:creationId xmlns:a16="http://schemas.microsoft.com/office/drawing/2014/main" id="{63E8B9B8-0B48-4E3C-8CE4-FE103EAEFC0F}"/>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88" name="CasellaDiTesto 13487">
          <a:extLst>
            <a:ext uri="{FF2B5EF4-FFF2-40B4-BE49-F238E27FC236}">
              <a16:creationId xmlns:a16="http://schemas.microsoft.com/office/drawing/2014/main" id="{2449B220-F458-41CB-9053-B63C464989CE}"/>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89" name="CasellaDiTesto 13488">
          <a:extLst>
            <a:ext uri="{FF2B5EF4-FFF2-40B4-BE49-F238E27FC236}">
              <a16:creationId xmlns:a16="http://schemas.microsoft.com/office/drawing/2014/main" id="{25A49A52-1A8D-43BA-8EF9-7D225FE8D950}"/>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90" name="CasellaDiTesto 13489">
          <a:extLst>
            <a:ext uri="{FF2B5EF4-FFF2-40B4-BE49-F238E27FC236}">
              <a16:creationId xmlns:a16="http://schemas.microsoft.com/office/drawing/2014/main" id="{3FD25EFE-26A2-44E1-953B-BF8750A0ECAD}"/>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91" name="CasellaDiTesto 13490">
          <a:extLst>
            <a:ext uri="{FF2B5EF4-FFF2-40B4-BE49-F238E27FC236}">
              <a16:creationId xmlns:a16="http://schemas.microsoft.com/office/drawing/2014/main" id="{29F92198-588B-4C71-84D4-A78613B2158C}"/>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92" name="CasellaDiTesto 13491">
          <a:extLst>
            <a:ext uri="{FF2B5EF4-FFF2-40B4-BE49-F238E27FC236}">
              <a16:creationId xmlns:a16="http://schemas.microsoft.com/office/drawing/2014/main" id="{C8A95C0B-4116-47BB-8200-0771313B814A}"/>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93" name="CasellaDiTesto 13492">
          <a:extLst>
            <a:ext uri="{FF2B5EF4-FFF2-40B4-BE49-F238E27FC236}">
              <a16:creationId xmlns:a16="http://schemas.microsoft.com/office/drawing/2014/main" id="{77F63A42-4679-4A2D-85AD-A437FBF39531}"/>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94" name="CasellaDiTesto 13493">
          <a:extLst>
            <a:ext uri="{FF2B5EF4-FFF2-40B4-BE49-F238E27FC236}">
              <a16:creationId xmlns:a16="http://schemas.microsoft.com/office/drawing/2014/main" id="{5092A7C1-D141-4C93-91CE-5762947B546E}"/>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95" name="CasellaDiTesto 13494">
          <a:extLst>
            <a:ext uri="{FF2B5EF4-FFF2-40B4-BE49-F238E27FC236}">
              <a16:creationId xmlns:a16="http://schemas.microsoft.com/office/drawing/2014/main" id="{877BDCA3-002D-49E8-841E-3B36C72D1E3C}"/>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96" name="CasellaDiTesto 13495">
          <a:extLst>
            <a:ext uri="{FF2B5EF4-FFF2-40B4-BE49-F238E27FC236}">
              <a16:creationId xmlns:a16="http://schemas.microsoft.com/office/drawing/2014/main" id="{3E4CF2DE-9271-404C-B4BA-3E6826357CE5}"/>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97" name="CasellaDiTesto 13496">
          <a:extLst>
            <a:ext uri="{FF2B5EF4-FFF2-40B4-BE49-F238E27FC236}">
              <a16:creationId xmlns:a16="http://schemas.microsoft.com/office/drawing/2014/main" id="{7044B85E-85C8-4361-BA37-BD43EAFD6197}"/>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98" name="CasellaDiTesto 13497">
          <a:extLst>
            <a:ext uri="{FF2B5EF4-FFF2-40B4-BE49-F238E27FC236}">
              <a16:creationId xmlns:a16="http://schemas.microsoft.com/office/drawing/2014/main" id="{D5A468E4-9061-4C91-81FF-B73F2DC36154}"/>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499" name="CasellaDiTesto 13498">
          <a:extLst>
            <a:ext uri="{FF2B5EF4-FFF2-40B4-BE49-F238E27FC236}">
              <a16:creationId xmlns:a16="http://schemas.microsoft.com/office/drawing/2014/main" id="{07C62893-80DB-469E-B7CC-9AAA79217804}"/>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00" name="CasellaDiTesto 13499">
          <a:extLst>
            <a:ext uri="{FF2B5EF4-FFF2-40B4-BE49-F238E27FC236}">
              <a16:creationId xmlns:a16="http://schemas.microsoft.com/office/drawing/2014/main" id="{90B588CA-A0DF-4455-936B-FE82590ED8C9}"/>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01" name="CasellaDiTesto 13500">
          <a:extLst>
            <a:ext uri="{FF2B5EF4-FFF2-40B4-BE49-F238E27FC236}">
              <a16:creationId xmlns:a16="http://schemas.microsoft.com/office/drawing/2014/main" id="{0EAE2F28-1AA1-41B7-A47C-4E357CCA3E71}"/>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02" name="CasellaDiTesto 13501">
          <a:extLst>
            <a:ext uri="{FF2B5EF4-FFF2-40B4-BE49-F238E27FC236}">
              <a16:creationId xmlns:a16="http://schemas.microsoft.com/office/drawing/2014/main" id="{DCF49D2A-58FA-4A0B-B787-60D12106281D}"/>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03" name="CasellaDiTesto 13502">
          <a:extLst>
            <a:ext uri="{FF2B5EF4-FFF2-40B4-BE49-F238E27FC236}">
              <a16:creationId xmlns:a16="http://schemas.microsoft.com/office/drawing/2014/main" id="{F25CC304-7908-4DA8-8BA5-22DBF08FBC72}"/>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04" name="CasellaDiTesto 13503">
          <a:extLst>
            <a:ext uri="{FF2B5EF4-FFF2-40B4-BE49-F238E27FC236}">
              <a16:creationId xmlns:a16="http://schemas.microsoft.com/office/drawing/2014/main" id="{CE0790A9-8E58-4273-AD0A-8CB91E9E61D9}"/>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05" name="CasellaDiTesto 13504">
          <a:extLst>
            <a:ext uri="{FF2B5EF4-FFF2-40B4-BE49-F238E27FC236}">
              <a16:creationId xmlns:a16="http://schemas.microsoft.com/office/drawing/2014/main" id="{B9421A16-8D97-48FC-A0BF-2BF135A920B6}"/>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06" name="CasellaDiTesto 13505">
          <a:extLst>
            <a:ext uri="{FF2B5EF4-FFF2-40B4-BE49-F238E27FC236}">
              <a16:creationId xmlns:a16="http://schemas.microsoft.com/office/drawing/2014/main" id="{CF119ABC-28AA-419D-9DDB-EAB2370C4628}"/>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07" name="CasellaDiTesto 13506">
          <a:extLst>
            <a:ext uri="{FF2B5EF4-FFF2-40B4-BE49-F238E27FC236}">
              <a16:creationId xmlns:a16="http://schemas.microsoft.com/office/drawing/2014/main" id="{1B181BB5-B485-49F8-8DC0-6D8631F22EFF}"/>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08" name="CasellaDiTesto 13507">
          <a:extLst>
            <a:ext uri="{FF2B5EF4-FFF2-40B4-BE49-F238E27FC236}">
              <a16:creationId xmlns:a16="http://schemas.microsoft.com/office/drawing/2014/main" id="{1CA453A7-C612-4C79-BE14-34C4C1A81BED}"/>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09" name="CasellaDiTesto 13508">
          <a:extLst>
            <a:ext uri="{FF2B5EF4-FFF2-40B4-BE49-F238E27FC236}">
              <a16:creationId xmlns:a16="http://schemas.microsoft.com/office/drawing/2014/main" id="{8DE4D8D3-BBF1-496F-8012-B35A3804CC00}"/>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10" name="CasellaDiTesto 13509">
          <a:extLst>
            <a:ext uri="{FF2B5EF4-FFF2-40B4-BE49-F238E27FC236}">
              <a16:creationId xmlns:a16="http://schemas.microsoft.com/office/drawing/2014/main" id="{A8251AAE-1303-443B-88CC-20AB115452BF}"/>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11" name="CasellaDiTesto 13510">
          <a:extLst>
            <a:ext uri="{FF2B5EF4-FFF2-40B4-BE49-F238E27FC236}">
              <a16:creationId xmlns:a16="http://schemas.microsoft.com/office/drawing/2014/main" id="{7B6C0435-AD38-4A3D-B33F-355841BCBFF2}"/>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12" name="CasellaDiTesto 13511">
          <a:extLst>
            <a:ext uri="{FF2B5EF4-FFF2-40B4-BE49-F238E27FC236}">
              <a16:creationId xmlns:a16="http://schemas.microsoft.com/office/drawing/2014/main" id="{53989E8F-439B-4383-8F1B-DAC8BEF21878}"/>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13" name="CasellaDiTesto 13512">
          <a:extLst>
            <a:ext uri="{FF2B5EF4-FFF2-40B4-BE49-F238E27FC236}">
              <a16:creationId xmlns:a16="http://schemas.microsoft.com/office/drawing/2014/main" id="{ED283E0A-4508-4FDB-B9D1-35310B2D42FA}"/>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14" name="CasellaDiTesto 13513">
          <a:extLst>
            <a:ext uri="{FF2B5EF4-FFF2-40B4-BE49-F238E27FC236}">
              <a16:creationId xmlns:a16="http://schemas.microsoft.com/office/drawing/2014/main" id="{511A0EB1-9946-4EC4-A1F8-1A54652F4F76}"/>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230</xdr:row>
      <xdr:rowOff>995362</xdr:rowOff>
    </xdr:from>
    <xdr:ext cx="65" cy="172227"/>
    <xdr:sp macro="" textlink="">
      <xdr:nvSpPr>
        <xdr:cNvPr id="13515" name="CasellaDiTesto 13514">
          <a:extLst>
            <a:ext uri="{FF2B5EF4-FFF2-40B4-BE49-F238E27FC236}">
              <a16:creationId xmlns:a16="http://schemas.microsoft.com/office/drawing/2014/main" id="{AC98AD09-CF88-40D3-AEF4-3478C5E078E6}"/>
            </a:ext>
          </a:extLst>
        </xdr:cNvPr>
        <xdr:cNvSpPr txBox="1"/>
      </xdr:nvSpPr>
      <xdr:spPr>
        <a:xfrm>
          <a:off x="7032625"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16" name="CasellaDiTesto 13515">
          <a:extLst>
            <a:ext uri="{FF2B5EF4-FFF2-40B4-BE49-F238E27FC236}">
              <a16:creationId xmlns:a16="http://schemas.microsoft.com/office/drawing/2014/main" id="{CF00B6AA-E0AE-46B2-9E7B-0281347CC126}"/>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17" name="CasellaDiTesto 13516">
          <a:extLst>
            <a:ext uri="{FF2B5EF4-FFF2-40B4-BE49-F238E27FC236}">
              <a16:creationId xmlns:a16="http://schemas.microsoft.com/office/drawing/2014/main" id="{59B14B3B-15B0-49BA-AC8D-A189ABB122F3}"/>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18" name="CasellaDiTesto 13517">
          <a:extLst>
            <a:ext uri="{FF2B5EF4-FFF2-40B4-BE49-F238E27FC236}">
              <a16:creationId xmlns:a16="http://schemas.microsoft.com/office/drawing/2014/main" id="{D3D3543C-0C24-4AE0-B771-43D90A84A06F}"/>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19" name="CasellaDiTesto 13518">
          <a:extLst>
            <a:ext uri="{FF2B5EF4-FFF2-40B4-BE49-F238E27FC236}">
              <a16:creationId xmlns:a16="http://schemas.microsoft.com/office/drawing/2014/main" id="{4DC2CC76-9CF9-45D3-96D7-54A956E17E8A}"/>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20" name="CasellaDiTesto 13519">
          <a:extLst>
            <a:ext uri="{FF2B5EF4-FFF2-40B4-BE49-F238E27FC236}">
              <a16:creationId xmlns:a16="http://schemas.microsoft.com/office/drawing/2014/main" id="{4533D224-8E60-4FEE-9E99-732AA7EFD830}"/>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21" name="CasellaDiTesto 13520">
          <a:extLst>
            <a:ext uri="{FF2B5EF4-FFF2-40B4-BE49-F238E27FC236}">
              <a16:creationId xmlns:a16="http://schemas.microsoft.com/office/drawing/2014/main" id="{2E68989D-819B-4CB3-8EBB-AB50D41A9081}"/>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22" name="CasellaDiTesto 13521">
          <a:extLst>
            <a:ext uri="{FF2B5EF4-FFF2-40B4-BE49-F238E27FC236}">
              <a16:creationId xmlns:a16="http://schemas.microsoft.com/office/drawing/2014/main" id="{010D11E8-6400-4C36-ABB6-A6480D77C496}"/>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23" name="CasellaDiTesto 13522">
          <a:extLst>
            <a:ext uri="{FF2B5EF4-FFF2-40B4-BE49-F238E27FC236}">
              <a16:creationId xmlns:a16="http://schemas.microsoft.com/office/drawing/2014/main" id="{8B565302-5EB1-45C1-926F-E9F049E5CDE7}"/>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24" name="CasellaDiTesto 13523">
          <a:extLst>
            <a:ext uri="{FF2B5EF4-FFF2-40B4-BE49-F238E27FC236}">
              <a16:creationId xmlns:a16="http://schemas.microsoft.com/office/drawing/2014/main" id="{92487C45-A316-4746-988C-A267077D9F58}"/>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25" name="CasellaDiTesto 13524">
          <a:extLst>
            <a:ext uri="{FF2B5EF4-FFF2-40B4-BE49-F238E27FC236}">
              <a16:creationId xmlns:a16="http://schemas.microsoft.com/office/drawing/2014/main" id="{8BA390E1-83DF-426F-B435-BD6FD8AE2AE0}"/>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26" name="CasellaDiTesto 13525">
          <a:extLst>
            <a:ext uri="{FF2B5EF4-FFF2-40B4-BE49-F238E27FC236}">
              <a16:creationId xmlns:a16="http://schemas.microsoft.com/office/drawing/2014/main" id="{0FA17E2B-5A36-4141-AD4A-9A603ED5F99D}"/>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27" name="CasellaDiTesto 13526">
          <a:extLst>
            <a:ext uri="{FF2B5EF4-FFF2-40B4-BE49-F238E27FC236}">
              <a16:creationId xmlns:a16="http://schemas.microsoft.com/office/drawing/2014/main" id="{00074643-A0CA-437B-A615-B47D90F9BD75}"/>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28" name="CasellaDiTesto 13527">
          <a:extLst>
            <a:ext uri="{FF2B5EF4-FFF2-40B4-BE49-F238E27FC236}">
              <a16:creationId xmlns:a16="http://schemas.microsoft.com/office/drawing/2014/main" id="{B72547F3-B665-45F6-81E0-F736CCA7D57D}"/>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29" name="CasellaDiTesto 13528">
          <a:extLst>
            <a:ext uri="{FF2B5EF4-FFF2-40B4-BE49-F238E27FC236}">
              <a16:creationId xmlns:a16="http://schemas.microsoft.com/office/drawing/2014/main" id="{BE6DD9F6-2569-4F59-AD79-7DAC00A22D4A}"/>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30" name="CasellaDiTesto 13529">
          <a:extLst>
            <a:ext uri="{FF2B5EF4-FFF2-40B4-BE49-F238E27FC236}">
              <a16:creationId xmlns:a16="http://schemas.microsoft.com/office/drawing/2014/main" id="{D3605BCC-7F97-4A9C-8055-0E52260FA033}"/>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31" name="CasellaDiTesto 13530">
          <a:extLst>
            <a:ext uri="{FF2B5EF4-FFF2-40B4-BE49-F238E27FC236}">
              <a16:creationId xmlns:a16="http://schemas.microsoft.com/office/drawing/2014/main" id="{16F45194-2D77-4FF4-9384-A82F8EDD82C8}"/>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32" name="CasellaDiTesto 13531">
          <a:extLst>
            <a:ext uri="{FF2B5EF4-FFF2-40B4-BE49-F238E27FC236}">
              <a16:creationId xmlns:a16="http://schemas.microsoft.com/office/drawing/2014/main" id="{BB770320-450F-40B6-A7A0-6D42D23A0B1B}"/>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33" name="CasellaDiTesto 13532">
          <a:extLst>
            <a:ext uri="{FF2B5EF4-FFF2-40B4-BE49-F238E27FC236}">
              <a16:creationId xmlns:a16="http://schemas.microsoft.com/office/drawing/2014/main" id="{26B100BF-8891-49BA-8AC3-3A83AB3D30BC}"/>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34" name="CasellaDiTesto 13533">
          <a:extLst>
            <a:ext uri="{FF2B5EF4-FFF2-40B4-BE49-F238E27FC236}">
              <a16:creationId xmlns:a16="http://schemas.microsoft.com/office/drawing/2014/main" id="{FFCD08FA-0C9C-424D-8969-CD8E877176AB}"/>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35" name="CasellaDiTesto 13534">
          <a:extLst>
            <a:ext uri="{FF2B5EF4-FFF2-40B4-BE49-F238E27FC236}">
              <a16:creationId xmlns:a16="http://schemas.microsoft.com/office/drawing/2014/main" id="{1F3DECCC-6B09-4AC4-B0F7-F7C0C2A7F2DA}"/>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36" name="CasellaDiTesto 13535">
          <a:extLst>
            <a:ext uri="{FF2B5EF4-FFF2-40B4-BE49-F238E27FC236}">
              <a16:creationId xmlns:a16="http://schemas.microsoft.com/office/drawing/2014/main" id="{50B81FCD-FC30-4E71-BC4F-CC4D897E0E17}"/>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37" name="CasellaDiTesto 13536">
          <a:extLst>
            <a:ext uri="{FF2B5EF4-FFF2-40B4-BE49-F238E27FC236}">
              <a16:creationId xmlns:a16="http://schemas.microsoft.com/office/drawing/2014/main" id="{D8CCBC9B-A3AC-4815-BEF8-F20016E0C526}"/>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38" name="CasellaDiTesto 13537">
          <a:extLst>
            <a:ext uri="{FF2B5EF4-FFF2-40B4-BE49-F238E27FC236}">
              <a16:creationId xmlns:a16="http://schemas.microsoft.com/office/drawing/2014/main" id="{BF4EAB27-646E-4FD0-BCC1-707B38A9C13B}"/>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39" name="CasellaDiTesto 13538">
          <a:extLst>
            <a:ext uri="{FF2B5EF4-FFF2-40B4-BE49-F238E27FC236}">
              <a16:creationId xmlns:a16="http://schemas.microsoft.com/office/drawing/2014/main" id="{98EE1C54-8C85-4CB4-B8FB-4D6475B39D05}"/>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40" name="CasellaDiTesto 13539">
          <a:extLst>
            <a:ext uri="{FF2B5EF4-FFF2-40B4-BE49-F238E27FC236}">
              <a16:creationId xmlns:a16="http://schemas.microsoft.com/office/drawing/2014/main" id="{B553043E-E789-4A11-9F96-3F073CD37729}"/>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41" name="CasellaDiTesto 13540">
          <a:extLst>
            <a:ext uri="{FF2B5EF4-FFF2-40B4-BE49-F238E27FC236}">
              <a16:creationId xmlns:a16="http://schemas.microsoft.com/office/drawing/2014/main" id="{B932E03A-3F71-4925-BE01-F637DC3FC1E3}"/>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42" name="CasellaDiTesto 13541">
          <a:extLst>
            <a:ext uri="{FF2B5EF4-FFF2-40B4-BE49-F238E27FC236}">
              <a16:creationId xmlns:a16="http://schemas.microsoft.com/office/drawing/2014/main" id="{5ABDF877-A23B-4965-8C91-EE56E7AA6EF9}"/>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43" name="CasellaDiTesto 13542">
          <a:extLst>
            <a:ext uri="{FF2B5EF4-FFF2-40B4-BE49-F238E27FC236}">
              <a16:creationId xmlns:a16="http://schemas.microsoft.com/office/drawing/2014/main" id="{930A7B01-7B7C-464B-84BA-423A7BED94D4}"/>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44" name="CasellaDiTesto 13543">
          <a:extLst>
            <a:ext uri="{FF2B5EF4-FFF2-40B4-BE49-F238E27FC236}">
              <a16:creationId xmlns:a16="http://schemas.microsoft.com/office/drawing/2014/main" id="{C352D643-150F-4BD9-8201-A0B207FB3945}"/>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45" name="CasellaDiTesto 13544">
          <a:extLst>
            <a:ext uri="{FF2B5EF4-FFF2-40B4-BE49-F238E27FC236}">
              <a16:creationId xmlns:a16="http://schemas.microsoft.com/office/drawing/2014/main" id="{AE814758-0FC3-480F-9D2F-35A7397E299A}"/>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46" name="CasellaDiTesto 13545">
          <a:extLst>
            <a:ext uri="{FF2B5EF4-FFF2-40B4-BE49-F238E27FC236}">
              <a16:creationId xmlns:a16="http://schemas.microsoft.com/office/drawing/2014/main" id="{8DCC849D-8FF2-4974-8C2D-9FE3D5DCDF0B}"/>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47" name="CasellaDiTesto 13546">
          <a:extLst>
            <a:ext uri="{FF2B5EF4-FFF2-40B4-BE49-F238E27FC236}">
              <a16:creationId xmlns:a16="http://schemas.microsoft.com/office/drawing/2014/main" id="{F40F5830-FBEB-4087-BB97-0FF11EA03157}"/>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48" name="CasellaDiTesto 13547">
          <a:extLst>
            <a:ext uri="{FF2B5EF4-FFF2-40B4-BE49-F238E27FC236}">
              <a16:creationId xmlns:a16="http://schemas.microsoft.com/office/drawing/2014/main" id="{FBDEC726-AAB8-4422-ACAF-39CE738B9CA6}"/>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49" name="CasellaDiTesto 13548">
          <a:extLst>
            <a:ext uri="{FF2B5EF4-FFF2-40B4-BE49-F238E27FC236}">
              <a16:creationId xmlns:a16="http://schemas.microsoft.com/office/drawing/2014/main" id="{EF80D509-C5F9-475A-9FBC-4FE4B86BF8A2}"/>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50" name="CasellaDiTesto 13549">
          <a:extLst>
            <a:ext uri="{FF2B5EF4-FFF2-40B4-BE49-F238E27FC236}">
              <a16:creationId xmlns:a16="http://schemas.microsoft.com/office/drawing/2014/main" id="{2D22F3EE-F27D-45A6-BE53-E198577A4A82}"/>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51" name="CasellaDiTesto 13550">
          <a:extLst>
            <a:ext uri="{FF2B5EF4-FFF2-40B4-BE49-F238E27FC236}">
              <a16:creationId xmlns:a16="http://schemas.microsoft.com/office/drawing/2014/main" id="{C11E37F4-2ED9-4C11-A8EC-07F777367A8B}"/>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52" name="CasellaDiTesto 13551">
          <a:extLst>
            <a:ext uri="{FF2B5EF4-FFF2-40B4-BE49-F238E27FC236}">
              <a16:creationId xmlns:a16="http://schemas.microsoft.com/office/drawing/2014/main" id="{49219C72-72A5-4A22-924A-49F455FCFD24}"/>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53" name="CasellaDiTesto 13552">
          <a:extLst>
            <a:ext uri="{FF2B5EF4-FFF2-40B4-BE49-F238E27FC236}">
              <a16:creationId xmlns:a16="http://schemas.microsoft.com/office/drawing/2014/main" id="{7168A314-B747-444B-BF0B-28B8B6891324}"/>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54" name="CasellaDiTesto 13553">
          <a:extLst>
            <a:ext uri="{FF2B5EF4-FFF2-40B4-BE49-F238E27FC236}">
              <a16:creationId xmlns:a16="http://schemas.microsoft.com/office/drawing/2014/main" id="{8E03D17F-9028-42F1-A012-DDA8A16AD3C1}"/>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55" name="CasellaDiTesto 13554">
          <a:extLst>
            <a:ext uri="{FF2B5EF4-FFF2-40B4-BE49-F238E27FC236}">
              <a16:creationId xmlns:a16="http://schemas.microsoft.com/office/drawing/2014/main" id="{9BB6B154-5DD3-4B9A-BAB6-9D88E92D5C8A}"/>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56" name="CasellaDiTesto 13555">
          <a:extLst>
            <a:ext uri="{FF2B5EF4-FFF2-40B4-BE49-F238E27FC236}">
              <a16:creationId xmlns:a16="http://schemas.microsoft.com/office/drawing/2014/main" id="{AA49C135-978B-44DF-9213-87DF4EA83BBF}"/>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57" name="CasellaDiTesto 13556">
          <a:extLst>
            <a:ext uri="{FF2B5EF4-FFF2-40B4-BE49-F238E27FC236}">
              <a16:creationId xmlns:a16="http://schemas.microsoft.com/office/drawing/2014/main" id="{9A986AEB-A1B1-466A-BFD6-4C1C57446FB7}"/>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58" name="CasellaDiTesto 13557">
          <a:extLst>
            <a:ext uri="{FF2B5EF4-FFF2-40B4-BE49-F238E27FC236}">
              <a16:creationId xmlns:a16="http://schemas.microsoft.com/office/drawing/2014/main" id="{E1A16643-4E59-4749-903A-FC92C0461BE4}"/>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59" name="CasellaDiTesto 13558">
          <a:extLst>
            <a:ext uri="{FF2B5EF4-FFF2-40B4-BE49-F238E27FC236}">
              <a16:creationId xmlns:a16="http://schemas.microsoft.com/office/drawing/2014/main" id="{9EC0B570-DD6A-4DBC-B311-C114DDB38DBE}"/>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60" name="CasellaDiTesto 13559">
          <a:extLst>
            <a:ext uri="{FF2B5EF4-FFF2-40B4-BE49-F238E27FC236}">
              <a16:creationId xmlns:a16="http://schemas.microsoft.com/office/drawing/2014/main" id="{5380D790-2B60-4B65-8A4D-D456EDDDB07D}"/>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61" name="CasellaDiTesto 13560">
          <a:extLst>
            <a:ext uri="{FF2B5EF4-FFF2-40B4-BE49-F238E27FC236}">
              <a16:creationId xmlns:a16="http://schemas.microsoft.com/office/drawing/2014/main" id="{529807BB-CBE3-49E8-A2FF-6800E319620E}"/>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62" name="CasellaDiTesto 13561">
          <a:extLst>
            <a:ext uri="{FF2B5EF4-FFF2-40B4-BE49-F238E27FC236}">
              <a16:creationId xmlns:a16="http://schemas.microsoft.com/office/drawing/2014/main" id="{46B6B0D2-9A28-4245-AC6E-C8546B73C9B0}"/>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63" name="CasellaDiTesto 13562">
          <a:extLst>
            <a:ext uri="{FF2B5EF4-FFF2-40B4-BE49-F238E27FC236}">
              <a16:creationId xmlns:a16="http://schemas.microsoft.com/office/drawing/2014/main" id="{3295C19A-A49D-4637-AFAF-D17F8B3D7039}"/>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64" name="CasellaDiTesto 13563">
          <a:extLst>
            <a:ext uri="{FF2B5EF4-FFF2-40B4-BE49-F238E27FC236}">
              <a16:creationId xmlns:a16="http://schemas.microsoft.com/office/drawing/2014/main" id="{E4E45898-7713-4793-8D65-E202FF4FCED1}"/>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65" name="CasellaDiTesto 13564">
          <a:extLst>
            <a:ext uri="{FF2B5EF4-FFF2-40B4-BE49-F238E27FC236}">
              <a16:creationId xmlns:a16="http://schemas.microsoft.com/office/drawing/2014/main" id="{78F61BCE-851D-4929-BFBB-CDBEAFACC6F5}"/>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66" name="CasellaDiTesto 13565">
          <a:extLst>
            <a:ext uri="{FF2B5EF4-FFF2-40B4-BE49-F238E27FC236}">
              <a16:creationId xmlns:a16="http://schemas.microsoft.com/office/drawing/2014/main" id="{91017A4D-9CC3-4C83-AD83-B60C1BD4FD51}"/>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67" name="CasellaDiTesto 13566">
          <a:extLst>
            <a:ext uri="{FF2B5EF4-FFF2-40B4-BE49-F238E27FC236}">
              <a16:creationId xmlns:a16="http://schemas.microsoft.com/office/drawing/2014/main" id="{EE0E5A5B-F1B3-4A7F-9BBF-78293768B847}"/>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68" name="CasellaDiTesto 13567">
          <a:extLst>
            <a:ext uri="{FF2B5EF4-FFF2-40B4-BE49-F238E27FC236}">
              <a16:creationId xmlns:a16="http://schemas.microsoft.com/office/drawing/2014/main" id="{D41B4858-6C79-458A-8C9B-1DE9FD4F93A2}"/>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69" name="CasellaDiTesto 13568">
          <a:extLst>
            <a:ext uri="{FF2B5EF4-FFF2-40B4-BE49-F238E27FC236}">
              <a16:creationId xmlns:a16="http://schemas.microsoft.com/office/drawing/2014/main" id="{5CA1C658-76F3-4935-8C4B-5912FAB8357F}"/>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70" name="CasellaDiTesto 13569">
          <a:extLst>
            <a:ext uri="{FF2B5EF4-FFF2-40B4-BE49-F238E27FC236}">
              <a16:creationId xmlns:a16="http://schemas.microsoft.com/office/drawing/2014/main" id="{3A2DE717-B757-47CB-BFB7-981448BAA9EA}"/>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71" name="CasellaDiTesto 13570">
          <a:extLst>
            <a:ext uri="{FF2B5EF4-FFF2-40B4-BE49-F238E27FC236}">
              <a16:creationId xmlns:a16="http://schemas.microsoft.com/office/drawing/2014/main" id="{06D2AE05-276A-4735-9E69-AB8BA6A11E68}"/>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72" name="CasellaDiTesto 13571">
          <a:extLst>
            <a:ext uri="{FF2B5EF4-FFF2-40B4-BE49-F238E27FC236}">
              <a16:creationId xmlns:a16="http://schemas.microsoft.com/office/drawing/2014/main" id="{D130796E-3AA4-40B2-A0A7-B9B88C7DF00D}"/>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73" name="CasellaDiTesto 13572">
          <a:extLst>
            <a:ext uri="{FF2B5EF4-FFF2-40B4-BE49-F238E27FC236}">
              <a16:creationId xmlns:a16="http://schemas.microsoft.com/office/drawing/2014/main" id="{8CA3864F-23D7-4359-8D44-3EAF8D34F77E}"/>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74" name="CasellaDiTesto 13573">
          <a:extLst>
            <a:ext uri="{FF2B5EF4-FFF2-40B4-BE49-F238E27FC236}">
              <a16:creationId xmlns:a16="http://schemas.microsoft.com/office/drawing/2014/main" id="{957DD4C5-F942-41F6-9BD2-E4F687115823}"/>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75" name="CasellaDiTesto 13574">
          <a:extLst>
            <a:ext uri="{FF2B5EF4-FFF2-40B4-BE49-F238E27FC236}">
              <a16:creationId xmlns:a16="http://schemas.microsoft.com/office/drawing/2014/main" id="{49F7E3FA-D5B2-4DC8-8856-B26E497CF9E8}"/>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76" name="CasellaDiTesto 13575">
          <a:extLst>
            <a:ext uri="{FF2B5EF4-FFF2-40B4-BE49-F238E27FC236}">
              <a16:creationId xmlns:a16="http://schemas.microsoft.com/office/drawing/2014/main" id="{4E9B9D09-BFFE-428A-91E1-CA3DF1C18D87}"/>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77" name="CasellaDiTesto 13576">
          <a:extLst>
            <a:ext uri="{FF2B5EF4-FFF2-40B4-BE49-F238E27FC236}">
              <a16:creationId xmlns:a16="http://schemas.microsoft.com/office/drawing/2014/main" id="{465D2CFD-3B65-4931-990D-C6E54FF3DFC4}"/>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578" name="CasellaDiTesto 13577">
          <a:extLst>
            <a:ext uri="{FF2B5EF4-FFF2-40B4-BE49-F238E27FC236}">
              <a16:creationId xmlns:a16="http://schemas.microsoft.com/office/drawing/2014/main" id="{6B7EA1F5-0CC2-44E7-825E-126BD7A3A5B3}"/>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79" name="CasellaDiTesto 13578">
          <a:extLst>
            <a:ext uri="{FF2B5EF4-FFF2-40B4-BE49-F238E27FC236}">
              <a16:creationId xmlns:a16="http://schemas.microsoft.com/office/drawing/2014/main" id="{71FC100B-941D-413D-B423-CB506717F291}"/>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80" name="CasellaDiTesto 13579">
          <a:extLst>
            <a:ext uri="{FF2B5EF4-FFF2-40B4-BE49-F238E27FC236}">
              <a16:creationId xmlns:a16="http://schemas.microsoft.com/office/drawing/2014/main" id="{76DCD8A2-1789-4091-965A-5506FFF8EAB0}"/>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81" name="CasellaDiTesto 13580">
          <a:extLst>
            <a:ext uri="{FF2B5EF4-FFF2-40B4-BE49-F238E27FC236}">
              <a16:creationId xmlns:a16="http://schemas.microsoft.com/office/drawing/2014/main" id="{3B966EDF-6263-4E38-9DBA-3562C0EBAE51}"/>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82" name="CasellaDiTesto 13581">
          <a:extLst>
            <a:ext uri="{FF2B5EF4-FFF2-40B4-BE49-F238E27FC236}">
              <a16:creationId xmlns:a16="http://schemas.microsoft.com/office/drawing/2014/main" id="{D533729A-245F-4153-AA4F-DA3CDC6C6585}"/>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83" name="CasellaDiTesto 13582">
          <a:extLst>
            <a:ext uri="{FF2B5EF4-FFF2-40B4-BE49-F238E27FC236}">
              <a16:creationId xmlns:a16="http://schemas.microsoft.com/office/drawing/2014/main" id="{1653570B-5135-4D32-B97F-7778B410AA12}"/>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84" name="CasellaDiTesto 13583">
          <a:extLst>
            <a:ext uri="{FF2B5EF4-FFF2-40B4-BE49-F238E27FC236}">
              <a16:creationId xmlns:a16="http://schemas.microsoft.com/office/drawing/2014/main" id="{65B6E474-9F12-4C76-B546-67EF59E5B457}"/>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85" name="CasellaDiTesto 13584">
          <a:extLst>
            <a:ext uri="{FF2B5EF4-FFF2-40B4-BE49-F238E27FC236}">
              <a16:creationId xmlns:a16="http://schemas.microsoft.com/office/drawing/2014/main" id="{6323953A-0318-4125-8C61-8CFA86470387}"/>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86" name="CasellaDiTesto 13585">
          <a:extLst>
            <a:ext uri="{FF2B5EF4-FFF2-40B4-BE49-F238E27FC236}">
              <a16:creationId xmlns:a16="http://schemas.microsoft.com/office/drawing/2014/main" id="{730EEF8F-C0FA-43B5-8526-DAEEA6F75111}"/>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87" name="CasellaDiTesto 13586">
          <a:extLst>
            <a:ext uri="{FF2B5EF4-FFF2-40B4-BE49-F238E27FC236}">
              <a16:creationId xmlns:a16="http://schemas.microsoft.com/office/drawing/2014/main" id="{C6953C0E-7036-407E-AD72-384081FF6753}"/>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88" name="CasellaDiTesto 13587">
          <a:extLst>
            <a:ext uri="{FF2B5EF4-FFF2-40B4-BE49-F238E27FC236}">
              <a16:creationId xmlns:a16="http://schemas.microsoft.com/office/drawing/2014/main" id="{40BCBE99-297B-4166-BBE6-BFD34D123627}"/>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89" name="CasellaDiTesto 13588">
          <a:extLst>
            <a:ext uri="{FF2B5EF4-FFF2-40B4-BE49-F238E27FC236}">
              <a16:creationId xmlns:a16="http://schemas.microsoft.com/office/drawing/2014/main" id="{A38A0A4E-E309-41D3-A09E-CD4C6F62D5FF}"/>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90" name="CasellaDiTesto 13589">
          <a:extLst>
            <a:ext uri="{FF2B5EF4-FFF2-40B4-BE49-F238E27FC236}">
              <a16:creationId xmlns:a16="http://schemas.microsoft.com/office/drawing/2014/main" id="{86F058B7-73F6-4319-842B-ADC3A607DEFC}"/>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91" name="CasellaDiTesto 13590">
          <a:extLst>
            <a:ext uri="{FF2B5EF4-FFF2-40B4-BE49-F238E27FC236}">
              <a16:creationId xmlns:a16="http://schemas.microsoft.com/office/drawing/2014/main" id="{10C0265B-8372-4141-AA44-ABF596429D2F}"/>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92" name="CasellaDiTesto 13591">
          <a:extLst>
            <a:ext uri="{FF2B5EF4-FFF2-40B4-BE49-F238E27FC236}">
              <a16:creationId xmlns:a16="http://schemas.microsoft.com/office/drawing/2014/main" id="{E11B26B1-9C5C-469D-9384-6B5C84818DAD}"/>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93" name="CasellaDiTesto 13592">
          <a:extLst>
            <a:ext uri="{FF2B5EF4-FFF2-40B4-BE49-F238E27FC236}">
              <a16:creationId xmlns:a16="http://schemas.microsoft.com/office/drawing/2014/main" id="{E1944979-AC9E-46DC-847E-28545CE324E7}"/>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94" name="CasellaDiTesto 13593">
          <a:extLst>
            <a:ext uri="{FF2B5EF4-FFF2-40B4-BE49-F238E27FC236}">
              <a16:creationId xmlns:a16="http://schemas.microsoft.com/office/drawing/2014/main" id="{2A8E4370-8FF3-4974-893F-46057C98829A}"/>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95" name="CasellaDiTesto 13594">
          <a:extLst>
            <a:ext uri="{FF2B5EF4-FFF2-40B4-BE49-F238E27FC236}">
              <a16:creationId xmlns:a16="http://schemas.microsoft.com/office/drawing/2014/main" id="{3DD276F9-36DE-469A-A455-57192475297E}"/>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96" name="CasellaDiTesto 13595">
          <a:extLst>
            <a:ext uri="{FF2B5EF4-FFF2-40B4-BE49-F238E27FC236}">
              <a16:creationId xmlns:a16="http://schemas.microsoft.com/office/drawing/2014/main" id="{799F4A94-CBF2-4F5D-9398-E53B9858DC9A}"/>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97" name="CasellaDiTesto 13596">
          <a:extLst>
            <a:ext uri="{FF2B5EF4-FFF2-40B4-BE49-F238E27FC236}">
              <a16:creationId xmlns:a16="http://schemas.microsoft.com/office/drawing/2014/main" id="{B1E07824-953A-4BCC-AE1F-BEAE1AF73BCE}"/>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98" name="CasellaDiTesto 13597">
          <a:extLst>
            <a:ext uri="{FF2B5EF4-FFF2-40B4-BE49-F238E27FC236}">
              <a16:creationId xmlns:a16="http://schemas.microsoft.com/office/drawing/2014/main" id="{2865EBC5-9466-49E4-9F83-D4CCE3B9D39B}"/>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599" name="CasellaDiTesto 13598">
          <a:extLst>
            <a:ext uri="{FF2B5EF4-FFF2-40B4-BE49-F238E27FC236}">
              <a16:creationId xmlns:a16="http://schemas.microsoft.com/office/drawing/2014/main" id="{0D0EE4A2-3E62-4D11-B120-D735E8BF9DE0}"/>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00" name="CasellaDiTesto 13599">
          <a:extLst>
            <a:ext uri="{FF2B5EF4-FFF2-40B4-BE49-F238E27FC236}">
              <a16:creationId xmlns:a16="http://schemas.microsoft.com/office/drawing/2014/main" id="{D9459BD4-F01B-4B08-9282-0CCCD905744D}"/>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01" name="CasellaDiTesto 13600">
          <a:extLst>
            <a:ext uri="{FF2B5EF4-FFF2-40B4-BE49-F238E27FC236}">
              <a16:creationId xmlns:a16="http://schemas.microsoft.com/office/drawing/2014/main" id="{3AA75E60-36B6-4073-B821-FB6167EEF07B}"/>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02" name="CasellaDiTesto 13601">
          <a:extLst>
            <a:ext uri="{FF2B5EF4-FFF2-40B4-BE49-F238E27FC236}">
              <a16:creationId xmlns:a16="http://schemas.microsoft.com/office/drawing/2014/main" id="{02D20339-B60A-44EC-A189-DCC30C526288}"/>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03" name="CasellaDiTesto 13602">
          <a:extLst>
            <a:ext uri="{FF2B5EF4-FFF2-40B4-BE49-F238E27FC236}">
              <a16:creationId xmlns:a16="http://schemas.microsoft.com/office/drawing/2014/main" id="{1B24F4D5-DB02-475C-B351-AEA5B232ABAA}"/>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04" name="CasellaDiTesto 13603">
          <a:extLst>
            <a:ext uri="{FF2B5EF4-FFF2-40B4-BE49-F238E27FC236}">
              <a16:creationId xmlns:a16="http://schemas.microsoft.com/office/drawing/2014/main" id="{21115C04-DE71-4C36-8266-B1C7415A7724}"/>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05" name="CasellaDiTesto 13604">
          <a:extLst>
            <a:ext uri="{FF2B5EF4-FFF2-40B4-BE49-F238E27FC236}">
              <a16:creationId xmlns:a16="http://schemas.microsoft.com/office/drawing/2014/main" id="{3DDB1D6E-96BF-4CB8-9894-F8A4776DB5E8}"/>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06" name="CasellaDiTesto 13605">
          <a:extLst>
            <a:ext uri="{FF2B5EF4-FFF2-40B4-BE49-F238E27FC236}">
              <a16:creationId xmlns:a16="http://schemas.microsoft.com/office/drawing/2014/main" id="{38C4FDC4-6BEE-4F87-BBAE-B1EC441401C9}"/>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07" name="CasellaDiTesto 13606">
          <a:extLst>
            <a:ext uri="{FF2B5EF4-FFF2-40B4-BE49-F238E27FC236}">
              <a16:creationId xmlns:a16="http://schemas.microsoft.com/office/drawing/2014/main" id="{E3A30C71-EDB4-4544-8385-1E33E3C7F1FC}"/>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08" name="CasellaDiTesto 13607">
          <a:extLst>
            <a:ext uri="{FF2B5EF4-FFF2-40B4-BE49-F238E27FC236}">
              <a16:creationId xmlns:a16="http://schemas.microsoft.com/office/drawing/2014/main" id="{E4F3AFAC-8A33-4100-9AC7-4D7A95C83B43}"/>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09" name="CasellaDiTesto 13608">
          <a:extLst>
            <a:ext uri="{FF2B5EF4-FFF2-40B4-BE49-F238E27FC236}">
              <a16:creationId xmlns:a16="http://schemas.microsoft.com/office/drawing/2014/main" id="{89D50362-E7E5-4915-B3E4-409DB54821B4}"/>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10" name="CasellaDiTesto 13609">
          <a:extLst>
            <a:ext uri="{FF2B5EF4-FFF2-40B4-BE49-F238E27FC236}">
              <a16:creationId xmlns:a16="http://schemas.microsoft.com/office/drawing/2014/main" id="{56A686F6-6048-45C0-930E-96214D2A06A6}"/>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11" name="CasellaDiTesto 13610">
          <a:extLst>
            <a:ext uri="{FF2B5EF4-FFF2-40B4-BE49-F238E27FC236}">
              <a16:creationId xmlns:a16="http://schemas.microsoft.com/office/drawing/2014/main" id="{EF88A527-88C8-48BB-A4C0-298D8F2ABC66}"/>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12" name="CasellaDiTesto 13611">
          <a:extLst>
            <a:ext uri="{FF2B5EF4-FFF2-40B4-BE49-F238E27FC236}">
              <a16:creationId xmlns:a16="http://schemas.microsoft.com/office/drawing/2014/main" id="{1E54B50B-EF78-47B3-9B85-66219682E14F}"/>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13" name="CasellaDiTesto 13612">
          <a:extLst>
            <a:ext uri="{FF2B5EF4-FFF2-40B4-BE49-F238E27FC236}">
              <a16:creationId xmlns:a16="http://schemas.microsoft.com/office/drawing/2014/main" id="{A39CA24A-72F0-4C06-A524-C81EDACA31E4}"/>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14" name="CasellaDiTesto 13613">
          <a:extLst>
            <a:ext uri="{FF2B5EF4-FFF2-40B4-BE49-F238E27FC236}">
              <a16:creationId xmlns:a16="http://schemas.microsoft.com/office/drawing/2014/main" id="{E0D6E148-524D-469B-B77F-D11C5BA7D290}"/>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15" name="CasellaDiTesto 13614">
          <a:extLst>
            <a:ext uri="{FF2B5EF4-FFF2-40B4-BE49-F238E27FC236}">
              <a16:creationId xmlns:a16="http://schemas.microsoft.com/office/drawing/2014/main" id="{AD56C84C-A6B8-4651-AEF3-9E177644FF1B}"/>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16" name="CasellaDiTesto 13615">
          <a:extLst>
            <a:ext uri="{FF2B5EF4-FFF2-40B4-BE49-F238E27FC236}">
              <a16:creationId xmlns:a16="http://schemas.microsoft.com/office/drawing/2014/main" id="{F8BCA47A-3C4F-4546-A269-168FC62CA050}"/>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17" name="CasellaDiTesto 13616">
          <a:extLst>
            <a:ext uri="{FF2B5EF4-FFF2-40B4-BE49-F238E27FC236}">
              <a16:creationId xmlns:a16="http://schemas.microsoft.com/office/drawing/2014/main" id="{71743235-365D-48A0-AAC5-B67AA48221A9}"/>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18" name="CasellaDiTesto 13617">
          <a:extLst>
            <a:ext uri="{FF2B5EF4-FFF2-40B4-BE49-F238E27FC236}">
              <a16:creationId xmlns:a16="http://schemas.microsoft.com/office/drawing/2014/main" id="{30EB19B9-3F89-4844-956E-B9310079A008}"/>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19" name="CasellaDiTesto 13618">
          <a:extLst>
            <a:ext uri="{FF2B5EF4-FFF2-40B4-BE49-F238E27FC236}">
              <a16:creationId xmlns:a16="http://schemas.microsoft.com/office/drawing/2014/main" id="{CAB4D49C-03C3-4BD9-9BA4-8D019D9A0D2F}"/>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20" name="CasellaDiTesto 13619">
          <a:extLst>
            <a:ext uri="{FF2B5EF4-FFF2-40B4-BE49-F238E27FC236}">
              <a16:creationId xmlns:a16="http://schemas.microsoft.com/office/drawing/2014/main" id="{AE4831F8-2F59-475F-9605-D3AB39372FA9}"/>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21" name="CasellaDiTesto 13620">
          <a:extLst>
            <a:ext uri="{FF2B5EF4-FFF2-40B4-BE49-F238E27FC236}">
              <a16:creationId xmlns:a16="http://schemas.microsoft.com/office/drawing/2014/main" id="{1014DCFC-8798-460D-ADB6-43FC6C768336}"/>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22" name="CasellaDiTesto 13621">
          <a:extLst>
            <a:ext uri="{FF2B5EF4-FFF2-40B4-BE49-F238E27FC236}">
              <a16:creationId xmlns:a16="http://schemas.microsoft.com/office/drawing/2014/main" id="{4FDEEA54-7CED-496C-B1DE-4F584E106964}"/>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23" name="CasellaDiTesto 13622">
          <a:extLst>
            <a:ext uri="{FF2B5EF4-FFF2-40B4-BE49-F238E27FC236}">
              <a16:creationId xmlns:a16="http://schemas.microsoft.com/office/drawing/2014/main" id="{BA5F96D1-A689-47E9-AC4F-7F68478E6A61}"/>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24" name="CasellaDiTesto 13623">
          <a:extLst>
            <a:ext uri="{FF2B5EF4-FFF2-40B4-BE49-F238E27FC236}">
              <a16:creationId xmlns:a16="http://schemas.microsoft.com/office/drawing/2014/main" id="{3AD6A0AE-0621-4435-8876-E46E0368C5A4}"/>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25" name="CasellaDiTesto 13624">
          <a:extLst>
            <a:ext uri="{FF2B5EF4-FFF2-40B4-BE49-F238E27FC236}">
              <a16:creationId xmlns:a16="http://schemas.microsoft.com/office/drawing/2014/main" id="{E4E0A4F3-D44B-4529-B11E-46571B3EE6B8}"/>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26" name="CasellaDiTesto 13625">
          <a:extLst>
            <a:ext uri="{FF2B5EF4-FFF2-40B4-BE49-F238E27FC236}">
              <a16:creationId xmlns:a16="http://schemas.microsoft.com/office/drawing/2014/main" id="{46C0E2FC-04D8-4FD6-8A01-BD5BB5D488E1}"/>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27" name="CasellaDiTesto 13626">
          <a:extLst>
            <a:ext uri="{FF2B5EF4-FFF2-40B4-BE49-F238E27FC236}">
              <a16:creationId xmlns:a16="http://schemas.microsoft.com/office/drawing/2014/main" id="{10841393-FEBE-4A47-B583-5A3B7A6812F7}"/>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28" name="CasellaDiTesto 13627">
          <a:extLst>
            <a:ext uri="{FF2B5EF4-FFF2-40B4-BE49-F238E27FC236}">
              <a16:creationId xmlns:a16="http://schemas.microsoft.com/office/drawing/2014/main" id="{BDC249DD-4BB7-4AE3-A10C-72D8C9D9ED60}"/>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29" name="CasellaDiTesto 13628">
          <a:extLst>
            <a:ext uri="{FF2B5EF4-FFF2-40B4-BE49-F238E27FC236}">
              <a16:creationId xmlns:a16="http://schemas.microsoft.com/office/drawing/2014/main" id="{F78316D4-9E9B-4EC1-92CE-2A904CABAAA1}"/>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30" name="CasellaDiTesto 13629">
          <a:extLst>
            <a:ext uri="{FF2B5EF4-FFF2-40B4-BE49-F238E27FC236}">
              <a16:creationId xmlns:a16="http://schemas.microsoft.com/office/drawing/2014/main" id="{083EE3E3-FE33-47A5-BF62-03118C68A6E2}"/>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31" name="CasellaDiTesto 13630">
          <a:extLst>
            <a:ext uri="{FF2B5EF4-FFF2-40B4-BE49-F238E27FC236}">
              <a16:creationId xmlns:a16="http://schemas.microsoft.com/office/drawing/2014/main" id="{0A4DFF09-FCA8-493A-8551-E1D736CCD8D6}"/>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32" name="CasellaDiTesto 13631">
          <a:extLst>
            <a:ext uri="{FF2B5EF4-FFF2-40B4-BE49-F238E27FC236}">
              <a16:creationId xmlns:a16="http://schemas.microsoft.com/office/drawing/2014/main" id="{05CCCA1B-B30E-475D-9060-364D5EE28EFC}"/>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33" name="CasellaDiTesto 13632">
          <a:extLst>
            <a:ext uri="{FF2B5EF4-FFF2-40B4-BE49-F238E27FC236}">
              <a16:creationId xmlns:a16="http://schemas.microsoft.com/office/drawing/2014/main" id="{5710791C-7E22-42DF-AA81-BD799999A895}"/>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34" name="CasellaDiTesto 13633">
          <a:extLst>
            <a:ext uri="{FF2B5EF4-FFF2-40B4-BE49-F238E27FC236}">
              <a16:creationId xmlns:a16="http://schemas.microsoft.com/office/drawing/2014/main" id="{FE263C48-3E42-4E31-81F2-16F67056AB89}"/>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35" name="CasellaDiTesto 13634">
          <a:extLst>
            <a:ext uri="{FF2B5EF4-FFF2-40B4-BE49-F238E27FC236}">
              <a16:creationId xmlns:a16="http://schemas.microsoft.com/office/drawing/2014/main" id="{C8986987-9C7A-4594-BB2E-0AE64092BD7B}"/>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36" name="CasellaDiTesto 13635">
          <a:extLst>
            <a:ext uri="{FF2B5EF4-FFF2-40B4-BE49-F238E27FC236}">
              <a16:creationId xmlns:a16="http://schemas.microsoft.com/office/drawing/2014/main" id="{F6E45CCD-02A4-4662-AD96-BA729B696B78}"/>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37" name="CasellaDiTesto 13636">
          <a:extLst>
            <a:ext uri="{FF2B5EF4-FFF2-40B4-BE49-F238E27FC236}">
              <a16:creationId xmlns:a16="http://schemas.microsoft.com/office/drawing/2014/main" id="{10DC4703-F9E6-4CAB-BF91-AAE4DEC351D3}"/>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38" name="CasellaDiTesto 13637">
          <a:extLst>
            <a:ext uri="{FF2B5EF4-FFF2-40B4-BE49-F238E27FC236}">
              <a16:creationId xmlns:a16="http://schemas.microsoft.com/office/drawing/2014/main" id="{30A6D9C7-7EEB-49E7-9AAE-14B4CA49E844}"/>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39" name="CasellaDiTesto 13638">
          <a:extLst>
            <a:ext uri="{FF2B5EF4-FFF2-40B4-BE49-F238E27FC236}">
              <a16:creationId xmlns:a16="http://schemas.microsoft.com/office/drawing/2014/main" id="{FBF14AAE-4242-4DCF-BA4C-EDCEAF55F6AC}"/>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40" name="CasellaDiTesto 13639">
          <a:extLst>
            <a:ext uri="{FF2B5EF4-FFF2-40B4-BE49-F238E27FC236}">
              <a16:creationId xmlns:a16="http://schemas.microsoft.com/office/drawing/2014/main" id="{6717328E-0BA0-43EF-A878-4FF4C364C1B2}"/>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41" name="CasellaDiTesto 13640">
          <a:extLst>
            <a:ext uri="{FF2B5EF4-FFF2-40B4-BE49-F238E27FC236}">
              <a16:creationId xmlns:a16="http://schemas.microsoft.com/office/drawing/2014/main" id="{1896F11B-727B-4665-B9B3-24936B80ECFA}"/>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42" name="CasellaDiTesto 13641">
          <a:extLst>
            <a:ext uri="{FF2B5EF4-FFF2-40B4-BE49-F238E27FC236}">
              <a16:creationId xmlns:a16="http://schemas.microsoft.com/office/drawing/2014/main" id="{472294AF-3CDE-4AA8-9595-B240F5893167}"/>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43" name="CasellaDiTesto 13642">
          <a:extLst>
            <a:ext uri="{FF2B5EF4-FFF2-40B4-BE49-F238E27FC236}">
              <a16:creationId xmlns:a16="http://schemas.microsoft.com/office/drawing/2014/main" id="{F29C84EB-EFA7-4B4E-8E53-47CBB93BFD97}"/>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44" name="CasellaDiTesto 13643">
          <a:extLst>
            <a:ext uri="{FF2B5EF4-FFF2-40B4-BE49-F238E27FC236}">
              <a16:creationId xmlns:a16="http://schemas.microsoft.com/office/drawing/2014/main" id="{EC257B7A-81E5-43A5-A858-2C373B4EC726}"/>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45" name="CasellaDiTesto 13644">
          <a:extLst>
            <a:ext uri="{FF2B5EF4-FFF2-40B4-BE49-F238E27FC236}">
              <a16:creationId xmlns:a16="http://schemas.microsoft.com/office/drawing/2014/main" id="{AC85A844-309C-42EF-AE19-A925069ECA59}"/>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46" name="CasellaDiTesto 13645">
          <a:extLst>
            <a:ext uri="{FF2B5EF4-FFF2-40B4-BE49-F238E27FC236}">
              <a16:creationId xmlns:a16="http://schemas.microsoft.com/office/drawing/2014/main" id="{C07C418A-9E0F-466C-9DD6-27C9CEDEA3D4}"/>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47" name="CasellaDiTesto 13646">
          <a:extLst>
            <a:ext uri="{FF2B5EF4-FFF2-40B4-BE49-F238E27FC236}">
              <a16:creationId xmlns:a16="http://schemas.microsoft.com/office/drawing/2014/main" id="{74F33D48-AB2D-435A-B0EE-B45D5087ACDC}"/>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48" name="CasellaDiTesto 13647">
          <a:extLst>
            <a:ext uri="{FF2B5EF4-FFF2-40B4-BE49-F238E27FC236}">
              <a16:creationId xmlns:a16="http://schemas.microsoft.com/office/drawing/2014/main" id="{9C8A3ADF-E7C9-4E42-BEE3-EF2ED1E19EAA}"/>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49" name="CasellaDiTesto 13648">
          <a:extLst>
            <a:ext uri="{FF2B5EF4-FFF2-40B4-BE49-F238E27FC236}">
              <a16:creationId xmlns:a16="http://schemas.microsoft.com/office/drawing/2014/main" id="{8C5A7294-6C05-4748-AC1F-8298E56DE602}"/>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50" name="CasellaDiTesto 13649">
          <a:extLst>
            <a:ext uri="{FF2B5EF4-FFF2-40B4-BE49-F238E27FC236}">
              <a16:creationId xmlns:a16="http://schemas.microsoft.com/office/drawing/2014/main" id="{F706220F-8A4D-4696-BF3B-185B1E456624}"/>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51" name="CasellaDiTesto 13650">
          <a:extLst>
            <a:ext uri="{FF2B5EF4-FFF2-40B4-BE49-F238E27FC236}">
              <a16:creationId xmlns:a16="http://schemas.microsoft.com/office/drawing/2014/main" id="{23D2FC2C-811F-4468-8647-EF6E4857DDDA}"/>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3652" name="CasellaDiTesto 13651">
          <a:extLst>
            <a:ext uri="{FF2B5EF4-FFF2-40B4-BE49-F238E27FC236}">
              <a16:creationId xmlns:a16="http://schemas.microsoft.com/office/drawing/2014/main" id="{A2693F49-FF91-4AED-A232-ED398F8976DB}"/>
            </a:ext>
          </a:extLst>
        </xdr:cNvPr>
        <xdr:cNvSpPr txBox="1"/>
      </xdr:nvSpPr>
      <xdr:spPr>
        <a:xfrm>
          <a:off x="15608877" y="2253524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53" name="CasellaDiTesto 13652">
          <a:extLst>
            <a:ext uri="{FF2B5EF4-FFF2-40B4-BE49-F238E27FC236}">
              <a16:creationId xmlns:a16="http://schemas.microsoft.com/office/drawing/2014/main" id="{0EC28E92-E31C-43FB-B8FE-966A1A64DB0A}"/>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54" name="CasellaDiTesto 13653">
          <a:extLst>
            <a:ext uri="{FF2B5EF4-FFF2-40B4-BE49-F238E27FC236}">
              <a16:creationId xmlns:a16="http://schemas.microsoft.com/office/drawing/2014/main" id="{59E79411-A3A6-4659-938D-30D8467AF825}"/>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55" name="CasellaDiTesto 13654">
          <a:extLst>
            <a:ext uri="{FF2B5EF4-FFF2-40B4-BE49-F238E27FC236}">
              <a16:creationId xmlns:a16="http://schemas.microsoft.com/office/drawing/2014/main" id="{D9552519-7639-4E11-9385-95C23630ADB3}"/>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3656" name="CasellaDiTesto 13655">
          <a:extLst>
            <a:ext uri="{FF2B5EF4-FFF2-40B4-BE49-F238E27FC236}">
              <a16:creationId xmlns:a16="http://schemas.microsoft.com/office/drawing/2014/main" id="{1D5498FF-F34E-4BE4-854D-8B59A3156171}"/>
            </a:ext>
          </a:extLst>
        </xdr:cNvPr>
        <xdr:cNvSpPr txBox="1"/>
      </xdr:nvSpPr>
      <xdr:spPr>
        <a:xfrm>
          <a:off x="15608877" y="226492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57" name="CasellaDiTesto 13656">
          <a:extLst>
            <a:ext uri="{FF2B5EF4-FFF2-40B4-BE49-F238E27FC236}">
              <a16:creationId xmlns:a16="http://schemas.microsoft.com/office/drawing/2014/main" id="{142D0DAD-AABF-4D1D-A436-EF012C601E8E}"/>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58" name="CasellaDiTesto 13657">
          <a:extLst>
            <a:ext uri="{FF2B5EF4-FFF2-40B4-BE49-F238E27FC236}">
              <a16:creationId xmlns:a16="http://schemas.microsoft.com/office/drawing/2014/main" id="{AD3B67AC-BE56-4BA1-80A2-6D4E1163C87F}"/>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59" name="CasellaDiTesto 13658">
          <a:extLst>
            <a:ext uri="{FF2B5EF4-FFF2-40B4-BE49-F238E27FC236}">
              <a16:creationId xmlns:a16="http://schemas.microsoft.com/office/drawing/2014/main" id="{954D4F05-A101-45A7-B94E-0B6D302251AA}"/>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60" name="CasellaDiTesto 13659">
          <a:extLst>
            <a:ext uri="{FF2B5EF4-FFF2-40B4-BE49-F238E27FC236}">
              <a16:creationId xmlns:a16="http://schemas.microsoft.com/office/drawing/2014/main" id="{4E968AF0-B5CD-477E-8176-062A73941220}"/>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61" name="CasellaDiTesto 13660">
          <a:extLst>
            <a:ext uri="{FF2B5EF4-FFF2-40B4-BE49-F238E27FC236}">
              <a16:creationId xmlns:a16="http://schemas.microsoft.com/office/drawing/2014/main" id="{58B794A4-09CF-4CBD-9AF7-5499B9AE8C82}"/>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62" name="CasellaDiTesto 13661">
          <a:extLst>
            <a:ext uri="{FF2B5EF4-FFF2-40B4-BE49-F238E27FC236}">
              <a16:creationId xmlns:a16="http://schemas.microsoft.com/office/drawing/2014/main" id="{A2764F39-0F4A-4A55-9DE4-848EA9F7EECE}"/>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63" name="CasellaDiTesto 13662">
          <a:extLst>
            <a:ext uri="{FF2B5EF4-FFF2-40B4-BE49-F238E27FC236}">
              <a16:creationId xmlns:a16="http://schemas.microsoft.com/office/drawing/2014/main" id="{4B2EDA44-1DA6-4A4E-B9A3-042461E9ECBE}"/>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64" name="CasellaDiTesto 13663">
          <a:extLst>
            <a:ext uri="{FF2B5EF4-FFF2-40B4-BE49-F238E27FC236}">
              <a16:creationId xmlns:a16="http://schemas.microsoft.com/office/drawing/2014/main" id="{73DA6A1F-C39F-49E8-ABC0-D12CFE64555D}"/>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65" name="CasellaDiTesto 13664">
          <a:extLst>
            <a:ext uri="{FF2B5EF4-FFF2-40B4-BE49-F238E27FC236}">
              <a16:creationId xmlns:a16="http://schemas.microsoft.com/office/drawing/2014/main" id="{C278B2A5-E924-4E46-9370-C20EA2F30194}"/>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66" name="CasellaDiTesto 13665">
          <a:extLst>
            <a:ext uri="{FF2B5EF4-FFF2-40B4-BE49-F238E27FC236}">
              <a16:creationId xmlns:a16="http://schemas.microsoft.com/office/drawing/2014/main" id="{2531A29B-AA22-4ABB-8E14-7EC40286AF4E}"/>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67" name="CasellaDiTesto 13666">
          <a:extLst>
            <a:ext uri="{FF2B5EF4-FFF2-40B4-BE49-F238E27FC236}">
              <a16:creationId xmlns:a16="http://schemas.microsoft.com/office/drawing/2014/main" id="{6BE549B8-39B9-4354-B864-E16FF4E9A022}"/>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68" name="CasellaDiTesto 13667">
          <a:extLst>
            <a:ext uri="{FF2B5EF4-FFF2-40B4-BE49-F238E27FC236}">
              <a16:creationId xmlns:a16="http://schemas.microsoft.com/office/drawing/2014/main" id="{11EF96CA-EDD6-48A1-8D2A-D8209DE38D3B}"/>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69" name="CasellaDiTesto 13668">
          <a:extLst>
            <a:ext uri="{FF2B5EF4-FFF2-40B4-BE49-F238E27FC236}">
              <a16:creationId xmlns:a16="http://schemas.microsoft.com/office/drawing/2014/main" id="{4F4FA158-0F8D-4776-9AD9-261C1066F439}"/>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70" name="CasellaDiTesto 13669">
          <a:extLst>
            <a:ext uri="{FF2B5EF4-FFF2-40B4-BE49-F238E27FC236}">
              <a16:creationId xmlns:a16="http://schemas.microsoft.com/office/drawing/2014/main" id="{F2898A72-BA6B-4EC8-BDDC-40031756A7B3}"/>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71" name="CasellaDiTesto 13670">
          <a:extLst>
            <a:ext uri="{FF2B5EF4-FFF2-40B4-BE49-F238E27FC236}">
              <a16:creationId xmlns:a16="http://schemas.microsoft.com/office/drawing/2014/main" id="{4775676F-8E32-48A7-AF9B-9CD654AA06A6}"/>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72" name="CasellaDiTesto 13671">
          <a:extLst>
            <a:ext uri="{FF2B5EF4-FFF2-40B4-BE49-F238E27FC236}">
              <a16:creationId xmlns:a16="http://schemas.microsoft.com/office/drawing/2014/main" id="{5AF71A17-4015-4DE4-8565-093E8C636938}"/>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73" name="CasellaDiTesto 13672">
          <a:extLst>
            <a:ext uri="{FF2B5EF4-FFF2-40B4-BE49-F238E27FC236}">
              <a16:creationId xmlns:a16="http://schemas.microsoft.com/office/drawing/2014/main" id="{6258A5D8-9BA2-4963-BB20-CA4FCF0B796B}"/>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74" name="CasellaDiTesto 13673">
          <a:extLst>
            <a:ext uri="{FF2B5EF4-FFF2-40B4-BE49-F238E27FC236}">
              <a16:creationId xmlns:a16="http://schemas.microsoft.com/office/drawing/2014/main" id="{D77B16C9-9E85-4A56-9D5B-B693B3524277}"/>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75" name="CasellaDiTesto 13674">
          <a:extLst>
            <a:ext uri="{FF2B5EF4-FFF2-40B4-BE49-F238E27FC236}">
              <a16:creationId xmlns:a16="http://schemas.microsoft.com/office/drawing/2014/main" id="{0E156588-C491-4D63-A1F9-7D4D08592C49}"/>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76" name="CasellaDiTesto 13675">
          <a:extLst>
            <a:ext uri="{FF2B5EF4-FFF2-40B4-BE49-F238E27FC236}">
              <a16:creationId xmlns:a16="http://schemas.microsoft.com/office/drawing/2014/main" id="{3A47C387-2C56-4254-B6B6-E8087BAAA722}"/>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77" name="CasellaDiTesto 13676">
          <a:extLst>
            <a:ext uri="{FF2B5EF4-FFF2-40B4-BE49-F238E27FC236}">
              <a16:creationId xmlns:a16="http://schemas.microsoft.com/office/drawing/2014/main" id="{5C5F0C6C-19DC-422D-963D-1C89FF20A6D1}"/>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78" name="CasellaDiTesto 13677">
          <a:extLst>
            <a:ext uri="{FF2B5EF4-FFF2-40B4-BE49-F238E27FC236}">
              <a16:creationId xmlns:a16="http://schemas.microsoft.com/office/drawing/2014/main" id="{5CE8D832-28D8-49CE-9319-22FF3DF17F9D}"/>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79" name="CasellaDiTesto 13678">
          <a:extLst>
            <a:ext uri="{FF2B5EF4-FFF2-40B4-BE49-F238E27FC236}">
              <a16:creationId xmlns:a16="http://schemas.microsoft.com/office/drawing/2014/main" id="{4004ADD1-80F0-4326-B2A9-FDEE4C1E2391}"/>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80" name="CasellaDiTesto 13679">
          <a:extLst>
            <a:ext uri="{FF2B5EF4-FFF2-40B4-BE49-F238E27FC236}">
              <a16:creationId xmlns:a16="http://schemas.microsoft.com/office/drawing/2014/main" id="{FE4C97C6-AD10-434B-BE0F-D71BC8221D41}"/>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81" name="CasellaDiTesto 13680">
          <a:extLst>
            <a:ext uri="{FF2B5EF4-FFF2-40B4-BE49-F238E27FC236}">
              <a16:creationId xmlns:a16="http://schemas.microsoft.com/office/drawing/2014/main" id="{047CEE27-BF04-4C0F-9D0C-77F07A76D4C4}"/>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82" name="CasellaDiTesto 13681">
          <a:extLst>
            <a:ext uri="{FF2B5EF4-FFF2-40B4-BE49-F238E27FC236}">
              <a16:creationId xmlns:a16="http://schemas.microsoft.com/office/drawing/2014/main" id="{2830DE6C-7BEF-47E0-BCFF-5BC3C78596E2}"/>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83" name="CasellaDiTesto 13682">
          <a:extLst>
            <a:ext uri="{FF2B5EF4-FFF2-40B4-BE49-F238E27FC236}">
              <a16:creationId xmlns:a16="http://schemas.microsoft.com/office/drawing/2014/main" id="{79A863E0-B315-4F80-896D-F55FA38C4205}"/>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84" name="CasellaDiTesto 13683">
          <a:extLst>
            <a:ext uri="{FF2B5EF4-FFF2-40B4-BE49-F238E27FC236}">
              <a16:creationId xmlns:a16="http://schemas.microsoft.com/office/drawing/2014/main" id="{42292E30-8ABE-4303-B58C-336ED9483FBB}"/>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85" name="CasellaDiTesto 13684">
          <a:extLst>
            <a:ext uri="{FF2B5EF4-FFF2-40B4-BE49-F238E27FC236}">
              <a16:creationId xmlns:a16="http://schemas.microsoft.com/office/drawing/2014/main" id="{1FB5FA0D-8B61-4941-8648-7EC391083E45}"/>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86" name="CasellaDiTesto 13685">
          <a:extLst>
            <a:ext uri="{FF2B5EF4-FFF2-40B4-BE49-F238E27FC236}">
              <a16:creationId xmlns:a16="http://schemas.microsoft.com/office/drawing/2014/main" id="{4B73999E-BA29-40A7-AB18-7889696087E2}"/>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87" name="CasellaDiTesto 13686">
          <a:extLst>
            <a:ext uri="{FF2B5EF4-FFF2-40B4-BE49-F238E27FC236}">
              <a16:creationId xmlns:a16="http://schemas.microsoft.com/office/drawing/2014/main" id="{CA82C6B3-0613-4566-9E74-A6D7D92170CC}"/>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88" name="CasellaDiTesto 13687">
          <a:extLst>
            <a:ext uri="{FF2B5EF4-FFF2-40B4-BE49-F238E27FC236}">
              <a16:creationId xmlns:a16="http://schemas.microsoft.com/office/drawing/2014/main" id="{391C5BFE-55E3-4438-960A-1CDBC91F7757}"/>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89" name="CasellaDiTesto 13688">
          <a:extLst>
            <a:ext uri="{FF2B5EF4-FFF2-40B4-BE49-F238E27FC236}">
              <a16:creationId xmlns:a16="http://schemas.microsoft.com/office/drawing/2014/main" id="{53AEE30D-E913-4E93-953E-04EEAE002F1B}"/>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90" name="CasellaDiTesto 13689">
          <a:extLst>
            <a:ext uri="{FF2B5EF4-FFF2-40B4-BE49-F238E27FC236}">
              <a16:creationId xmlns:a16="http://schemas.microsoft.com/office/drawing/2014/main" id="{AF8A6551-3138-4015-B6CB-4530FB81CFAB}"/>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91" name="CasellaDiTesto 13690">
          <a:extLst>
            <a:ext uri="{FF2B5EF4-FFF2-40B4-BE49-F238E27FC236}">
              <a16:creationId xmlns:a16="http://schemas.microsoft.com/office/drawing/2014/main" id="{E217F7B9-EAB9-407C-A7F8-C7CF38B8D54A}"/>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92" name="CasellaDiTesto 13691">
          <a:extLst>
            <a:ext uri="{FF2B5EF4-FFF2-40B4-BE49-F238E27FC236}">
              <a16:creationId xmlns:a16="http://schemas.microsoft.com/office/drawing/2014/main" id="{0E2E2BEF-EAFF-402B-A7BA-2C6E1B4A2F1F}"/>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93" name="CasellaDiTesto 13692">
          <a:extLst>
            <a:ext uri="{FF2B5EF4-FFF2-40B4-BE49-F238E27FC236}">
              <a16:creationId xmlns:a16="http://schemas.microsoft.com/office/drawing/2014/main" id="{E4162418-065D-4CE1-BA0F-B28078B51919}"/>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94" name="CasellaDiTesto 13693">
          <a:extLst>
            <a:ext uri="{FF2B5EF4-FFF2-40B4-BE49-F238E27FC236}">
              <a16:creationId xmlns:a16="http://schemas.microsoft.com/office/drawing/2014/main" id="{23AFBE1B-618E-466A-9F8C-03BCFAF314D8}"/>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95" name="CasellaDiTesto 13694">
          <a:extLst>
            <a:ext uri="{FF2B5EF4-FFF2-40B4-BE49-F238E27FC236}">
              <a16:creationId xmlns:a16="http://schemas.microsoft.com/office/drawing/2014/main" id="{03DCA58D-8B04-470F-B31E-BA807716FB61}"/>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96" name="CasellaDiTesto 13695">
          <a:extLst>
            <a:ext uri="{FF2B5EF4-FFF2-40B4-BE49-F238E27FC236}">
              <a16:creationId xmlns:a16="http://schemas.microsoft.com/office/drawing/2014/main" id="{CEB844C0-47A3-415F-A68F-189D2008D9A7}"/>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97" name="CasellaDiTesto 13696">
          <a:extLst>
            <a:ext uri="{FF2B5EF4-FFF2-40B4-BE49-F238E27FC236}">
              <a16:creationId xmlns:a16="http://schemas.microsoft.com/office/drawing/2014/main" id="{E5A771E6-5201-4FE2-9AC1-B1E4B2171D3E}"/>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98" name="CasellaDiTesto 13697">
          <a:extLst>
            <a:ext uri="{FF2B5EF4-FFF2-40B4-BE49-F238E27FC236}">
              <a16:creationId xmlns:a16="http://schemas.microsoft.com/office/drawing/2014/main" id="{51072C1A-161E-47BC-B854-89EDBA0D0EAF}"/>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699" name="CasellaDiTesto 13698">
          <a:extLst>
            <a:ext uri="{FF2B5EF4-FFF2-40B4-BE49-F238E27FC236}">
              <a16:creationId xmlns:a16="http://schemas.microsoft.com/office/drawing/2014/main" id="{21E0A2ED-0922-46CB-A7A6-E251F74FB4C7}"/>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00" name="CasellaDiTesto 13699">
          <a:extLst>
            <a:ext uri="{FF2B5EF4-FFF2-40B4-BE49-F238E27FC236}">
              <a16:creationId xmlns:a16="http://schemas.microsoft.com/office/drawing/2014/main" id="{E3528DBD-5FAE-4FCA-9F71-AEFA1DE8E348}"/>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01" name="CasellaDiTesto 13700">
          <a:extLst>
            <a:ext uri="{FF2B5EF4-FFF2-40B4-BE49-F238E27FC236}">
              <a16:creationId xmlns:a16="http://schemas.microsoft.com/office/drawing/2014/main" id="{81711A22-54CD-4552-812F-8573F07408A4}"/>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02" name="CasellaDiTesto 13701">
          <a:extLst>
            <a:ext uri="{FF2B5EF4-FFF2-40B4-BE49-F238E27FC236}">
              <a16:creationId xmlns:a16="http://schemas.microsoft.com/office/drawing/2014/main" id="{F61BE87A-EED1-4500-A090-30FADC726293}"/>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03" name="CasellaDiTesto 13702">
          <a:extLst>
            <a:ext uri="{FF2B5EF4-FFF2-40B4-BE49-F238E27FC236}">
              <a16:creationId xmlns:a16="http://schemas.microsoft.com/office/drawing/2014/main" id="{F7D5FF46-7DDC-409E-989F-1638FC113D82}"/>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04" name="CasellaDiTesto 13703">
          <a:extLst>
            <a:ext uri="{FF2B5EF4-FFF2-40B4-BE49-F238E27FC236}">
              <a16:creationId xmlns:a16="http://schemas.microsoft.com/office/drawing/2014/main" id="{E360E375-5249-4BDB-A325-E8B2684E7FC8}"/>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05" name="CasellaDiTesto 13704">
          <a:extLst>
            <a:ext uri="{FF2B5EF4-FFF2-40B4-BE49-F238E27FC236}">
              <a16:creationId xmlns:a16="http://schemas.microsoft.com/office/drawing/2014/main" id="{A48CEE97-A324-4330-9909-A7DBFA5A2B47}"/>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06" name="CasellaDiTesto 13705">
          <a:extLst>
            <a:ext uri="{FF2B5EF4-FFF2-40B4-BE49-F238E27FC236}">
              <a16:creationId xmlns:a16="http://schemas.microsoft.com/office/drawing/2014/main" id="{E1F4E97A-5978-4E42-BF87-AA534AB59954}"/>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07" name="CasellaDiTesto 13706">
          <a:extLst>
            <a:ext uri="{FF2B5EF4-FFF2-40B4-BE49-F238E27FC236}">
              <a16:creationId xmlns:a16="http://schemas.microsoft.com/office/drawing/2014/main" id="{E96CD9FE-2533-4186-9430-36681C60E459}"/>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08" name="CasellaDiTesto 13707">
          <a:extLst>
            <a:ext uri="{FF2B5EF4-FFF2-40B4-BE49-F238E27FC236}">
              <a16:creationId xmlns:a16="http://schemas.microsoft.com/office/drawing/2014/main" id="{3CF005F6-4540-42EE-A4FC-6A154C5E07A3}"/>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09" name="CasellaDiTesto 13708">
          <a:extLst>
            <a:ext uri="{FF2B5EF4-FFF2-40B4-BE49-F238E27FC236}">
              <a16:creationId xmlns:a16="http://schemas.microsoft.com/office/drawing/2014/main" id="{C9AB2529-A569-4E59-8954-23169591FB73}"/>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10" name="CasellaDiTesto 13709">
          <a:extLst>
            <a:ext uri="{FF2B5EF4-FFF2-40B4-BE49-F238E27FC236}">
              <a16:creationId xmlns:a16="http://schemas.microsoft.com/office/drawing/2014/main" id="{5BF84481-5F7E-44AD-9053-01D5C9DA4E14}"/>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11" name="CasellaDiTesto 13710">
          <a:extLst>
            <a:ext uri="{FF2B5EF4-FFF2-40B4-BE49-F238E27FC236}">
              <a16:creationId xmlns:a16="http://schemas.microsoft.com/office/drawing/2014/main" id="{22D9C2E8-FD51-4C81-8351-9FDA355B0668}"/>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12" name="CasellaDiTesto 13711">
          <a:extLst>
            <a:ext uri="{FF2B5EF4-FFF2-40B4-BE49-F238E27FC236}">
              <a16:creationId xmlns:a16="http://schemas.microsoft.com/office/drawing/2014/main" id="{7AA38FB5-7E32-4ACF-B212-03AE34F89CBD}"/>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13" name="CasellaDiTesto 13712">
          <a:extLst>
            <a:ext uri="{FF2B5EF4-FFF2-40B4-BE49-F238E27FC236}">
              <a16:creationId xmlns:a16="http://schemas.microsoft.com/office/drawing/2014/main" id="{7AD753F7-6B33-41FD-BEC2-886B244376EE}"/>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14" name="CasellaDiTesto 13713">
          <a:extLst>
            <a:ext uri="{FF2B5EF4-FFF2-40B4-BE49-F238E27FC236}">
              <a16:creationId xmlns:a16="http://schemas.microsoft.com/office/drawing/2014/main" id="{3463D12B-0D08-4802-9D13-B572B2FACBB4}"/>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15" name="CasellaDiTesto 13714">
          <a:extLst>
            <a:ext uri="{FF2B5EF4-FFF2-40B4-BE49-F238E27FC236}">
              <a16:creationId xmlns:a16="http://schemas.microsoft.com/office/drawing/2014/main" id="{D20F6815-69ED-4B05-AA3B-483C6E3BC8CA}"/>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16" name="CasellaDiTesto 13715">
          <a:extLst>
            <a:ext uri="{FF2B5EF4-FFF2-40B4-BE49-F238E27FC236}">
              <a16:creationId xmlns:a16="http://schemas.microsoft.com/office/drawing/2014/main" id="{19D9F235-AF44-4A32-87C4-39FF96F0A684}"/>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17" name="CasellaDiTesto 13716">
          <a:extLst>
            <a:ext uri="{FF2B5EF4-FFF2-40B4-BE49-F238E27FC236}">
              <a16:creationId xmlns:a16="http://schemas.microsoft.com/office/drawing/2014/main" id="{DE4C8372-88F8-4C1B-9580-BDD1C830DD9F}"/>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18" name="CasellaDiTesto 13717">
          <a:extLst>
            <a:ext uri="{FF2B5EF4-FFF2-40B4-BE49-F238E27FC236}">
              <a16:creationId xmlns:a16="http://schemas.microsoft.com/office/drawing/2014/main" id="{666DB855-4BCB-4968-B51B-3E67E1189F00}"/>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19" name="CasellaDiTesto 13718">
          <a:extLst>
            <a:ext uri="{FF2B5EF4-FFF2-40B4-BE49-F238E27FC236}">
              <a16:creationId xmlns:a16="http://schemas.microsoft.com/office/drawing/2014/main" id="{4ECBF959-0468-4C0C-A4BB-295613198BE0}"/>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20" name="CasellaDiTesto 13719">
          <a:extLst>
            <a:ext uri="{FF2B5EF4-FFF2-40B4-BE49-F238E27FC236}">
              <a16:creationId xmlns:a16="http://schemas.microsoft.com/office/drawing/2014/main" id="{9B23FC49-505D-4DF1-BE1E-046668CB0ABD}"/>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21" name="CasellaDiTesto 13720">
          <a:extLst>
            <a:ext uri="{FF2B5EF4-FFF2-40B4-BE49-F238E27FC236}">
              <a16:creationId xmlns:a16="http://schemas.microsoft.com/office/drawing/2014/main" id="{912A8068-3E29-4688-B10E-26681ED4F953}"/>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22" name="CasellaDiTesto 13721">
          <a:extLst>
            <a:ext uri="{FF2B5EF4-FFF2-40B4-BE49-F238E27FC236}">
              <a16:creationId xmlns:a16="http://schemas.microsoft.com/office/drawing/2014/main" id="{84370AC1-5B4C-4EF7-BE92-1A7430709072}"/>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23" name="CasellaDiTesto 13722">
          <a:extLst>
            <a:ext uri="{FF2B5EF4-FFF2-40B4-BE49-F238E27FC236}">
              <a16:creationId xmlns:a16="http://schemas.microsoft.com/office/drawing/2014/main" id="{85445D75-6D8C-4D04-B193-9A464D13B352}"/>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24" name="CasellaDiTesto 13723">
          <a:extLst>
            <a:ext uri="{FF2B5EF4-FFF2-40B4-BE49-F238E27FC236}">
              <a16:creationId xmlns:a16="http://schemas.microsoft.com/office/drawing/2014/main" id="{E78E711B-8FAC-443A-9885-C4F04B042132}"/>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25" name="CasellaDiTesto 13724">
          <a:extLst>
            <a:ext uri="{FF2B5EF4-FFF2-40B4-BE49-F238E27FC236}">
              <a16:creationId xmlns:a16="http://schemas.microsoft.com/office/drawing/2014/main" id="{8B3A88A8-CCA8-4E7D-B991-639626FC86C7}"/>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26" name="CasellaDiTesto 13725">
          <a:extLst>
            <a:ext uri="{FF2B5EF4-FFF2-40B4-BE49-F238E27FC236}">
              <a16:creationId xmlns:a16="http://schemas.microsoft.com/office/drawing/2014/main" id="{8B20F489-452F-4F59-AFCC-5F6DF7201432}"/>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27" name="CasellaDiTesto 13726">
          <a:extLst>
            <a:ext uri="{FF2B5EF4-FFF2-40B4-BE49-F238E27FC236}">
              <a16:creationId xmlns:a16="http://schemas.microsoft.com/office/drawing/2014/main" id="{BD3D98AD-49B6-4D85-8139-9F298B96845D}"/>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3728" name="CasellaDiTesto 13727">
          <a:extLst>
            <a:ext uri="{FF2B5EF4-FFF2-40B4-BE49-F238E27FC236}">
              <a16:creationId xmlns:a16="http://schemas.microsoft.com/office/drawing/2014/main" id="{761A72BF-C2F7-406B-908F-45533B222539}"/>
            </a:ext>
          </a:extLst>
        </xdr:cNvPr>
        <xdr:cNvSpPr txBox="1"/>
      </xdr:nvSpPr>
      <xdr:spPr>
        <a:xfrm>
          <a:off x="15608877" y="30521808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29" name="CasellaDiTesto 13728">
          <a:extLst>
            <a:ext uri="{FF2B5EF4-FFF2-40B4-BE49-F238E27FC236}">
              <a16:creationId xmlns:a16="http://schemas.microsoft.com/office/drawing/2014/main" id="{11DA4A1B-DF7C-48CF-B1B8-70B97903B71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30" name="CasellaDiTesto 13729">
          <a:extLst>
            <a:ext uri="{FF2B5EF4-FFF2-40B4-BE49-F238E27FC236}">
              <a16:creationId xmlns:a16="http://schemas.microsoft.com/office/drawing/2014/main" id="{077150EF-E635-4384-B205-158A4CD27B6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31" name="CasellaDiTesto 13730">
          <a:extLst>
            <a:ext uri="{FF2B5EF4-FFF2-40B4-BE49-F238E27FC236}">
              <a16:creationId xmlns:a16="http://schemas.microsoft.com/office/drawing/2014/main" id="{60DFAA2E-53F0-481B-AE2E-F31CEAC426E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32" name="CasellaDiTesto 13731">
          <a:extLst>
            <a:ext uri="{FF2B5EF4-FFF2-40B4-BE49-F238E27FC236}">
              <a16:creationId xmlns:a16="http://schemas.microsoft.com/office/drawing/2014/main" id="{BC066497-9EEB-46B9-9DA9-882CD9D0DE1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33" name="CasellaDiTesto 13732">
          <a:extLst>
            <a:ext uri="{FF2B5EF4-FFF2-40B4-BE49-F238E27FC236}">
              <a16:creationId xmlns:a16="http://schemas.microsoft.com/office/drawing/2014/main" id="{8D715126-A229-4A49-8A68-1E93DAF7E3C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34" name="CasellaDiTesto 13733">
          <a:extLst>
            <a:ext uri="{FF2B5EF4-FFF2-40B4-BE49-F238E27FC236}">
              <a16:creationId xmlns:a16="http://schemas.microsoft.com/office/drawing/2014/main" id="{9D70F413-2B11-4631-AC58-26100817443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35" name="CasellaDiTesto 13734">
          <a:extLst>
            <a:ext uri="{FF2B5EF4-FFF2-40B4-BE49-F238E27FC236}">
              <a16:creationId xmlns:a16="http://schemas.microsoft.com/office/drawing/2014/main" id="{ECEF5869-60BF-49A1-BBA5-215C63CED15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36" name="CasellaDiTesto 13735">
          <a:extLst>
            <a:ext uri="{FF2B5EF4-FFF2-40B4-BE49-F238E27FC236}">
              <a16:creationId xmlns:a16="http://schemas.microsoft.com/office/drawing/2014/main" id="{12188B7D-05B8-4AE1-A0E7-4669FF91435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37" name="CasellaDiTesto 13736">
          <a:extLst>
            <a:ext uri="{FF2B5EF4-FFF2-40B4-BE49-F238E27FC236}">
              <a16:creationId xmlns:a16="http://schemas.microsoft.com/office/drawing/2014/main" id="{89B8865F-77AF-4B53-8E8A-8075B299D20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38" name="CasellaDiTesto 13737">
          <a:extLst>
            <a:ext uri="{FF2B5EF4-FFF2-40B4-BE49-F238E27FC236}">
              <a16:creationId xmlns:a16="http://schemas.microsoft.com/office/drawing/2014/main" id="{62A46CCA-8664-49A6-8405-BC0C54F4475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39" name="CasellaDiTesto 13738">
          <a:extLst>
            <a:ext uri="{FF2B5EF4-FFF2-40B4-BE49-F238E27FC236}">
              <a16:creationId xmlns:a16="http://schemas.microsoft.com/office/drawing/2014/main" id="{E4FF0060-8704-45DF-A1F0-ED889497993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40" name="CasellaDiTesto 13739">
          <a:extLst>
            <a:ext uri="{FF2B5EF4-FFF2-40B4-BE49-F238E27FC236}">
              <a16:creationId xmlns:a16="http://schemas.microsoft.com/office/drawing/2014/main" id="{925C765E-0F25-4B9A-9285-FB164D2D361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41" name="CasellaDiTesto 13740">
          <a:extLst>
            <a:ext uri="{FF2B5EF4-FFF2-40B4-BE49-F238E27FC236}">
              <a16:creationId xmlns:a16="http://schemas.microsoft.com/office/drawing/2014/main" id="{E02B23A4-C0EC-42DE-9866-801AABCAC87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42" name="CasellaDiTesto 13741">
          <a:extLst>
            <a:ext uri="{FF2B5EF4-FFF2-40B4-BE49-F238E27FC236}">
              <a16:creationId xmlns:a16="http://schemas.microsoft.com/office/drawing/2014/main" id="{AFDEE557-D458-45C5-BE49-E4816AC6E2D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43" name="CasellaDiTesto 13742">
          <a:extLst>
            <a:ext uri="{FF2B5EF4-FFF2-40B4-BE49-F238E27FC236}">
              <a16:creationId xmlns:a16="http://schemas.microsoft.com/office/drawing/2014/main" id="{3BCCDA0D-F248-4F92-A6D8-B2EEE741C25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44" name="CasellaDiTesto 13743">
          <a:extLst>
            <a:ext uri="{FF2B5EF4-FFF2-40B4-BE49-F238E27FC236}">
              <a16:creationId xmlns:a16="http://schemas.microsoft.com/office/drawing/2014/main" id="{ECB6F7E6-5505-4DC2-B8DC-FF5FF5C4C59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45" name="CasellaDiTesto 13744">
          <a:extLst>
            <a:ext uri="{FF2B5EF4-FFF2-40B4-BE49-F238E27FC236}">
              <a16:creationId xmlns:a16="http://schemas.microsoft.com/office/drawing/2014/main" id="{E288D4CF-0197-4850-AC95-8438C89538B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46" name="CasellaDiTesto 13745">
          <a:extLst>
            <a:ext uri="{FF2B5EF4-FFF2-40B4-BE49-F238E27FC236}">
              <a16:creationId xmlns:a16="http://schemas.microsoft.com/office/drawing/2014/main" id="{8403B2F7-5068-44F8-A866-BE5E43C4A46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47" name="CasellaDiTesto 13746">
          <a:extLst>
            <a:ext uri="{FF2B5EF4-FFF2-40B4-BE49-F238E27FC236}">
              <a16:creationId xmlns:a16="http://schemas.microsoft.com/office/drawing/2014/main" id="{AC85FD4A-6E16-4748-A787-FEB8570F7DD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48" name="CasellaDiTesto 13747">
          <a:extLst>
            <a:ext uri="{FF2B5EF4-FFF2-40B4-BE49-F238E27FC236}">
              <a16:creationId xmlns:a16="http://schemas.microsoft.com/office/drawing/2014/main" id="{CCAA907D-CAD1-4AD1-B02E-8A30C852330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49" name="CasellaDiTesto 13748">
          <a:extLst>
            <a:ext uri="{FF2B5EF4-FFF2-40B4-BE49-F238E27FC236}">
              <a16:creationId xmlns:a16="http://schemas.microsoft.com/office/drawing/2014/main" id="{CEBF6632-0AC3-4344-A091-F2CE71D2F1B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50" name="CasellaDiTesto 13749">
          <a:extLst>
            <a:ext uri="{FF2B5EF4-FFF2-40B4-BE49-F238E27FC236}">
              <a16:creationId xmlns:a16="http://schemas.microsoft.com/office/drawing/2014/main" id="{64601898-6B4B-4549-8B88-D973F09F1E5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51" name="CasellaDiTesto 13750">
          <a:extLst>
            <a:ext uri="{FF2B5EF4-FFF2-40B4-BE49-F238E27FC236}">
              <a16:creationId xmlns:a16="http://schemas.microsoft.com/office/drawing/2014/main" id="{0DBA23AD-7005-44B2-97DF-C14590D5E04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52" name="CasellaDiTesto 13751">
          <a:extLst>
            <a:ext uri="{FF2B5EF4-FFF2-40B4-BE49-F238E27FC236}">
              <a16:creationId xmlns:a16="http://schemas.microsoft.com/office/drawing/2014/main" id="{17CAC369-0F83-4286-89D1-2C040A2366F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53" name="CasellaDiTesto 13752">
          <a:extLst>
            <a:ext uri="{FF2B5EF4-FFF2-40B4-BE49-F238E27FC236}">
              <a16:creationId xmlns:a16="http://schemas.microsoft.com/office/drawing/2014/main" id="{739369BD-A185-4E0E-949B-17EFCB920DD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54" name="CasellaDiTesto 13753">
          <a:extLst>
            <a:ext uri="{FF2B5EF4-FFF2-40B4-BE49-F238E27FC236}">
              <a16:creationId xmlns:a16="http://schemas.microsoft.com/office/drawing/2014/main" id="{C803F262-3A95-4812-9488-5BE96075EDC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55" name="CasellaDiTesto 13754">
          <a:extLst>
            <a:ext uri="{FF2B5EF4-FFF2-40B4-BE49-F238E27FC236}">
              <a16:creationId xmlns:a16="http://schemas.microsoft.com/office/drawing/2014/main" id="{5C4EDD54-1BA4-432C-B7C8-42F01FC7A78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56" name="CasellaDiTesto 13755">
          <a:extLst>
            <a:ext uri="{FF2B5EF4-FFF2-40B4-BE49-F238E27FC236}">
              <a16:creationId xmlns:a16="http://schemas.microsoft.com/office/drawing/2014/main" id="{468AD0EB-801C-4A58-BA6E-49AB35F9C3C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57" name="CasellaDiTesto 13756">
          <a:extLst>
            <a:ext uri="{FF2B5EF4-FFF2-40B4-BE49-F238E27FC236}">
              <a16:creationId xmlns:a16="http://schemas.microsoft.com/office/drawing/2014/main" id="{BA5087ED-660D-426A-843D-FE76127DBEF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58" name="CasellaDiTesto 13757">
          <a:extLst>
            <a:ext uri="{FF2B5EF4-FFF2-40B4-BE49-F238E27FC236}">
              <a16:creationId xmlns:a16="http://schemas.microsoft.com/office/drawing/2014/main" id="{497AF5C4-66FE-4F6B-8152-8D950675303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59" name="CasellaDiTesto 13758">
          <a:extLst>
            <a:ext uri="{FF2B5EF4-FFF2-40B4-BE49-F238E27FC236}">
              <a16:creationId xmlns:a16="http://schemas.microsoft.com/office/drawing/2014/main" id="{177F7D1E-D460-4225-9D53-23003D5B82B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60" name="CasellaDiTesto 13759">
          <a:extLst>
            <a:ext uri="{FF2B5EF4-FFF2-40B4-BE49-F238E27FC236}">
              <a16:creationId xmlns:a16="http://schemas.microsoft.com/office/drawing/2014/main" id="{EEEDDE51-3C87-463C-B289-347A80D54D3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61" name="CasellaDiTesto 13760">
          <a:extLst>
            <a:ext uri="{FF2B5EF4-FFF2-40B4-BE49-F238E27FC236}">
              <a16:creationId xmlns:a16="http://schemas.microsoft.com/office/drawing/2014/main" id="{A97A204C-AF7B-4BB3-983B-4D3C75D2D3C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62" name="CasellaDiTesto 13761">
          <a:extLst>
            <a:ext uri="{FF2B5EF4-FFF2-40B4-BE49-F238E27FC236}">
              <a16:creationId xmlns:a16="http://schemas.microsoft.com/office/drawing/2014/main" id="{C41F2420-41B7-43B7-BDDC-E70F5A22D9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63" name="CasellaDiTesto 13762">
          <a:extLst>
            <a:ext uri="{FF2B5EF4-FFF2-40B4-BE49-F238E27FC236}">
              <a16:creationId xmlns:a16="http://schemas.microsoft.com/office/drawing/2014/main" id="{F0B137BD-A54D-445B-9553-6FF64F394C5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64" name="CasellaDiTesto 13763">
          <a:extLst>
            <a:ext uri="{FF2B5EF4-FFF2-40B4-BE49-F238E27FC236}">
              <a16:creationId xmlns:a16="http://schemas.microsoft.com/office/drawing/2014/main" id="{56D8F669-645E-425A-A192-515DC9D9157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65" name="CasellaDiTesto 13764">
          <a:extLst>
            <a:ext uri="{FF2B5EF4-FFF2-40B4-BE49-F238E27FC236}">
              <a16:creationId xmlns:a16="http://schemas.microsoft.com/office/drawing/2014/main" id="{16E7B3CA-BBB0-4B32-A91E-2F96D2C3FDE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66" name="CasellaDiTesto 13765">
          <a:extLst>
            <a:ext uri="{FF2B5EF4-FFF2-40B4-BE49-F238E27FC236}">
              <a16:creationId xmlns:a16="http://schemas.microsoft.com/office/drawing/2014/main" id="{F3F2E625-734F-4826-8FA3-5430B121687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67" name="CasellaDiTesto 13766">
          <a:extLst>
            <a:ext uri="{FF2B5EF4-FFF2-40B4-BE49-F238E27FC236}">
              <a16:creationId xmlns:a16="http://schemas.microsoft.com/office/drawing/2014/main" id="{3D5F3924-E12C-4BE5-8F1B-BB324D0000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768" name="CasellaDiTesto 13767">
          <a:extLst>
            <a:ext uri="{FF2B5EF4-FFF2-40B4-BE49-F238E27FC236}">
              <a16:creationId xmlns:a16="http://schemas.microsoft.com/office/drawing/2014/main" id="{0AE41853-39E4-4F9B-85F0-52B68AA76F9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769" name="CasellaDiTesto 13768">
          <a:extLst>
            <a:ext uri="{FF2B5EF4-FFF2-40B4-BE49-F238E27FC236}">
              <a16:creationId xmlns:a16="http://schemas.microsoft.com/office/drawing/2014/main" id="{4AC1BE1E-DC68-4342-8D2C-002CCE49ED9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770" name="CasellaDiTesto 13769">
          <a:extLst>
            <a:ext uri="{FF2B5EF4-FFF2-40B4-BE49-F238E27FC236}">
              <a16:creationId xmlns:a16="http://schemas.microsoft.com/office/drawing/2014/main" id="{6BF9ECA4-3120-4743-9B07-8484727D8CF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771" name="CasellaDiTesto 13770">
          <a:extLst>
            <a:ext uri="{FF2B5EF4-FFF2-40B4-BE49-F238E27FC236}">
              <a16:creationId xmlns:a16="http://schemas.microsoft.com/office/drawing/2014/main" id="{72849811-8272-4E31-B1EB-716BF118079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772" name="CasellaDiTesto 13771">
          <a:extLst>
            <a:ext uri="{FF2B5EF4-FFF2-40B4-BE49-F238E27FC236}">
              <a16:creationId xmlns:a16="http://schemas.microsoft.com/office/drawing/2014/main" id="{508C942E-114D-47AC-B7A3-6D8E78F3112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773" name="CasellaDiTesto 13772">
          <a:extLst>
            <a:ext uri="{FF2B5EF4-FFF2-40B4-BE49-F238E27FC236}">
              <a16:creationId xmlns:a16="http://schemas.microsoft.com/office/drawing/2014/main" id="{5EF8BAA2-754F-49F7-9A8B-1E37260850E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774" name="CasellaDiTesto 13773">
          <a:extLst>
            <a:ext uri="{FF2B5EF4-FFF2-40B4-BE49-F238E27FC236}">
              <a16:creationId xmlns:a16="http://schemas.microsoft.com/office/drawing/2014/main" id="{8B0790FC-1E66-465F-B3CE-75A8B7F9DBF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775" name="CasellaDiTesto 13774">
          <a:extLst>
            <a:ext uri="{FF2B5EF4-FFF2-40B4-BE49-F238E27FC236}">
              <a16:creationId xmlns:a16="http://schemas.microsoft.com/office/drawing/2014/main" id="{4888B020-EAD2-4BE3-810E-610D952CFB7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776" name="CasellaDiTesto 13775">
          <a:extLst>
            <a:ext uri="{FF2B5EF4-FFF2-40B4-BE49-F238E27FC236}">
              <a16:creationId xmlns:a16="http://schemas.microsoft.com/office/drawing/2014/main" id="{8089819D-1258-4E13-9659-A06A26E8BCF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777" name="CasellaDiTesto 13776">
          <a:extLst>
            <a:ext uri="{FF2B5EF4-FFF2-40B4-BE49-F238E27FC236}">
              <a16:creationId xmlns:a16="http://schemas.microsoft.com/office/drawing/2014/main" id="{10E13F79-18E7-43D5-9311-A2085DBC084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778" name="CasellaDiTesto 13777">
          <a:extLst>
            <a:ext uri="{FF2B5EF4-FFF2-40B4-BE49-F238E27FC236}">
              <a16:creationId xmlns:a16="http://schemas.microsoft.com/office/drawing/2014/main" id="{0D64B5EB-4B58-4495-96B8-F5F88194AD2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779" name="CasellaDiTesto 13778">
          <a:extLst>
            <a:ext uri="{FF2B5EF4-FFF2-40B4-BE49-F238E27FC236}">
              <a16:creationId xmlns:a16="http://schemas.microsoft.com/office/drawing/2014/main" id="{6B7C73E5-BAE7-4184-849E-BBC212022AB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780" name="CasellaDiTesto 13779">
          <a:extLst>
            <a:ext uri="{FF2B5EF4-FFF2-40B4-BE49-F238E27FC236}">
              <a16:creationId xmlns:a16="http://schemas.microsoft.com/office/drawing/2014/main" id="{58E813D4-4A9E-4777-AF1F-E9E07A9A3C3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781" name="CasellaDiTesto 13780">
          <a:extLst>
            <a:ext uri="{FF2B5EF4-FFF2-40B4-BE49-F238E27FC236}">
              <a16:creationId xmlns:a16="http://schemas.microsoft.com/office/drawing/2014/main" id="{517A6519-CED1-43D2-A14F-10DB053A59A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782" name="CasellaDiTesto 13781">
          <a:extLst>
            <a:ext uri="{FF2B5EF4-FFF2-40B4-BE49-F238E27FC236}">
              <a16:creationId xmlns:a16="http://schemas.microsoft.com/office/drawing/2014/main" id="{7849F503-1B03-4AF3-A2E4-DF9D58BE4F9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783" name="CasellaDiTesto 13782">
          <a:extLst>
            <a:ext uri="{FF2B5EF4-FFF2-40B4-BE49-F238E27FC236}">
              <a16:creationId xmlns:a16="http://schemas.microsoft.com/office/drawing/2014/main" id="{1DE4B363-A77B-493D-A82B-91C8BAE37ED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784" name="CasellaDiTesto 13783">
          <a:extLst>
            <a:ext uri="{FF2B5EF4-FFF2-40B4-BE49-F238E27FC236}">
              <a16:creationId xmlns:a16="http://schemas.microsoft.com/office/drawing/2014/main" id="{6D674224-3A87-4A31-AF0F-187DBE89309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785" name="CasellaDiTesto 13784">
          <a:extLst>
            <a:ext uri="{FF2B5EF4-FFF2-40B4-BE49-F238E27FC236}">
              <a16:creationId xmlns:a16="http://schemas.microsoft.com/office/drawing/2014/main" id="{985AE0CC-3D83-4717-B6D5-BB9F178E3A0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786" name="CasellaDiTesto 13785">
          <a:extLst>
            <a:ext uri="{FF2B5EF4-FFF2-40B4-BE49-F238E27FC236}">
              <a16:creationId xmlns:a16="http://schemas.microsoft.com/office/drawing/2014/main" id="{04AA8010-1D63-4829-89C6-70F7470E10A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787" name="CasellaDiTesto 13786">
          <a:extLst>
            <a:ext uri="{FF2B5EF4-FFF2-40B4-BE49-F238E27FC236}">
              <a16:creationId xmlns:a16="http://schemas.microsoft.com/office/drawing/2014/main" id="{6466D292-983C-4AE2-869E-A0A962A0521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788" name="CasellaDiTesto 13787">
          <a:extLst>
            <a:ext uri="{FF2B5EF4-FFF2-40B4-BE49-F238E27FC236}">
              <a16:creationId xmlns:a16="http://schemas.microsoft.com/office/drawing/2014/main" id="{7C42E97C-446E-4760-9C24-5EB6E3C23D2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789" name="CasellaDiTesto 13788">
          <a:extLst>
            <a:ext uri="{FF2B5EF4-FFF2-40B4-BE49-F238E27FC236}">
              <a16:creationId xmlns:a16="http://schemas.microsoft.com/office/drawing/2014/main" id="{EE8AA169-A812-4BA7-9994-317960DAB45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790" name="CasellaDiTesto 13789">
          <a:extLst>
            <a:ext uri="{FF2B5EF4-FFF2-40B4-BE49-F238E27FC236}">
              <a16:creationId xmlns:a16="http://schemas.microsoft.com/office/drawing/2014/main" id="{4AFC3646-0C4B-4D5C-9769-392BEA9C120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791" name="CasellaDiTesto 13790">
          <a:extLst>
            <a:ext uri="{FF2B5EF4-FFF2-40B4-BE49-F238E27FC236}">
              <a16:creationId xmlns:a16="http://schemas.microsoft.com/office/drawing/2014/main" id="{813F3631-5B3E-4CA8-B8BD-E9B3BC0D74F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92" name="CasellaDiTesto 13791">
          <a:extLst>
            <a:ext uri="{FF2B5EF4-FFF2-40B4-BE49-F238E27FC236}">
              <a16:creationId xmlns:a16="http://schemas.microsoft.com/office/drawing/2014/main" id="{53D2C877-74F6-4C46-A105-772803D70CB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93" name="CasellaDiTesto 13792">
          <a:extLst>
            <a:ext uri="{FF2B5EF4-FFF2-40B4-BE49-F238E27FC236}">
              <a16:creationId xmlns:a16="http://schemas.microsoft.com/office/drawing/2014/main" id="{3DCD4E0E-270F-4542-9D5F-E322232372E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94" name="CasellaDiTesto 13793">
          <a:extLst>
            <a:ext uri="{FF2B5EF4-FFF2-40B4-BE49-F238E27FC236}">
              <a16:creationId xmlns:a16="http://schemas.microsoft.com/office/drawing/2014/main" id="{C6E058E5-EF7D-4C9F-90CE-FE4BD58721E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95" name="CasellaDiTesto 13794">
          <a:extLst>
            <a:ext uri="{FF2B5EF4-FFF2-40B4-BE49-F238E27FC236}">
              <a16:creationId xmlns:a16="http://schemas.microsoft.com/office/drawing/2014/main" id="{34A2483E-E133-4DDE-8E60-4173C496E1D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96" name="CasellaDiTesto 13795">
          <a:extLst>
            <a:ext uri="{FF2B5EF4-FFF2-40B4-BE49-F238E27FC236}">
              <a16:creationId xmlns:a16="http://schemas.microsoft.com/office/drawing/2014/main" id="{2D58B828-D5E0-438B-92CB-952D37DE06A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797" name="CasellaDiTesto 13796">
          <a:extLst>
            <a:ext uri="{FF2B5EF4-FFF2-40B4-BE49-F238E27FC236}">
              <a16:creationId xmlns:a16="http://schemas.microsoft.com/office/drawing/2014/main" id="{CA1C898B-11B7-45B8-B6F3-F642F01EE0E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98" name="CasellaDiTesto 13797">
          <a:extLst>
            <a:ext uri="{FF2B5EF4-FFF2-40B4-BE49-F238E27FC236}">
              <a16:creationId xmlns:a16="http://schemas.microsoft.com/office/drawing/2014/main" id="{482B7C53-A19E-4D2D-A77A-8A71FC9250F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799" name="CasellaDiTesto 13798">
          <a:extLst>
            <a:ext uri="{FF2B5EF4-FFF2-40B4-BE49-F238E27FC236}">
              <a16:creationId xmlns:a16="http://schemas.microsoft.com/office/drawing/2014/main" id="{D16DC647-F5CE-437D-B1C3-24D636797EB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00" name="CasellaDiTesto 13799">
          <a:extLst>
            <a:ext uri="{FF2B5EF4-FFF2-40B4-BE49-F238E27FC236}">
              <a16:creationId xmlns:a16="http://schemas.microsoft.com/office/drawing/2014/main" id="{45FE367F-1D4E-4A70-9F23-036A62C91B9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01" name="CasellaDiTesto 13800">
          <a:extLst>
            <a:ext uri="{FF2B5EF4-FFF2-40B4-BE49-F238E27FC236}">
              <a16:creationId xmlns:a16="http://schemas.microsoft.com/office/drawing/2014/main" id="{97F3C6C9-F8C1-486B-82CC-20CED6232AC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02" name="CasellaDiTesto 13801">
          <a:extLst>
            <a:ext uri="{FF2B5EF4-FFF2-40B4-BE49-F238E27FC236}">
              <a16:creationId xmlns:a16="http://schemas.microsoft.com/office/drawing/2014/main" id="{10C85B98-C672-435A-994E-B857C92014B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03" name="CasellaDiTesto 13802">
          <a:extLst>
            <a:ext uri="{FF2B5EF4-FFF2-40B4-BE49-F238E27FC236}">
              <a16:creationId xmlns:a16="http://schemas.microsoft.com/office/drawing/2014/main" id="{7C7E2D08-4AF5-4A23-B880-54B06CF61CF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04" name="CasellaDiTesto 13803">
          <a:extLst>
            <a:ext uri="{FF2B5EF4-FFF2-40B4-BE49-F238E27FC236}">
              <a16:creationId xmlns:a16="http://schemas.microsoft.com/office/drawing/2014/main" id="{0B166F9B-2FC0-43CC-8573-B3487D4F176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05" name="CasellaDiTesto 13804">
          <a:extLst>
            <a:ext uri="{FF2B5EF4-FFF2-40B4-BE49-F238E27FC236}">
              <a16:creationId xmlns:a16="http://schemas.microsoft.com/office/drawing/2014/main" id="{ABDA20C7-DE32-4397-B751-CCAED9F88AF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06" name="CasellaDiTesto 13805">
          <a:extLst>
            <a:ext uri="{FF2B5EF4-FFF2-40B4-BE49-F238E27FC236}">
              <a16:creationId xmlns:a16="http://schemas.microsoft.com/office/drawing/2014/main" id="{00535ADF-2E59-48BF-A69A-11FAAF222A7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07" name="CasellaDiTesto 13806">
          <a:extLst>
            <a:ext uri="{FF2B5EF4-FFF2-40B4-BE49-F238E27FC236}">
              <a16:creationId xmlns:a16="http://schemas.microsoft.com/office/drawing/2014/main" id="{BC40CEB7-792C-47CA-BEF4-EE6743BE612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08" name="CasellaDiTesto 13807">
          <a:extLst>
            <a:ext uri="{FF2B5EF4-FFF2-40B4-BE49-F238E27FC236}">
              <a16:creationId xmlns:a16="http://schemas.microsoft.com/office/drawing/2014/main" id="{F4372A1E-D75B-4417-8E45-F85639468C0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09" name="CasellaDiTesto 13808">
          <a:extLst>
            <a:ext uri="{FF2B5EF4-FFF2-40B4-BE49-F238E27FC236}">
              <a16:creationId xmlns:a16="http://schemas.microsoft.com/office/drawing/2014/main" id="{C88277D4-64E1-47CE-88A1-F2B1418E6BF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10" name="CasellaDiTesto 13809">
          <a:extLst>
            <a:ext uri="{FF2B5EF4-FFF2-40B4-BE49-F238E27FC236}">
              <a16:creationId xmlns:a16="http://schemas.microsoft.com/office/drawing/2014/main" id="{24B03576-F895-49B8-9166-E433C7DE42D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11" name="CasellaDiTesto 13810">
          <a:extLst>
            <a:ext uri="{FF2B5EF4-FFF2-40B4-BE49-F238E27FC236}">
              <a16:creationId xmlns:a16="http://schemas.microsoft.com/office/drawing/2014/main" id="{1760ABFE-1AF8-4873-B3E0-6F50B820020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12" name="CasellaDiTesto 13811">
          <a:extLst>
            <a:ext uri="{FF2B5EF4-FFF2-40B4-BE49-F238E27FC236}">
              <a16:creationId xmlns:a16="http://schemas.microsoft.com/office/drawing/2014/main" id="{6CB9F03E-E7A9-42D6-B199-5D42AC0D205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13" name="CasellaDiTesto 13812">
          <a:extLst>
            <a:ext uri="{FF2B5EF4-FFF2-40B4-BE49-F238E27FC236}">
              <a16:creationId xmlns:a16="http://schemas.microsoft.com/office/drawing/2014/main" id="{5233B1A7-6D5E-4286-92AA-5D8D9FFD5A3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14" name="CasellaDiTesto 13813">
          <a:extLst>
            <a:ext uri="{FF2B5EF4-FFF2-40B4-BE49-F238E27FC236}">
              <a16:creationId xmlns:a16="http://schemas.microsoft.com/office/drawing/2014/main" id="{5249D608-3D35-4EE2-98E4-EA2482EA9D1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15" name="CasellaDiTesto 13814">
          <a:extLst>
            <a:ext uri="{FF2B5EF4-FFF2-40B4-BE49-F238E27FC236}">
              <a16:creationId xmlns:a16="http://schemas.microsoft.com/office/drawing/2014/main" id="{DD068452-103A-4F30-A13A-B0C327EB5D7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16" name="CasellaDiTesto 13815">
          <a:extLst>
            <a:ext uri="{FF2B5EF4-FFF2-40B4-BE49-F238E27FC236}">
              <a16:creationId xmlns:a16="http://schemas.microsoft.com/office/drawing/2014/main" id="{E800CF41-A779-4192-971F-0AC314128FB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17" name="CasellaDiTesto 13816">
          <a:extLst>
            <a:ext uri="{FF2B5EF4-FFF2-40B4-BE49-F238E27FC236}">
              <a16:creationId xmlns:a16="http://schemas.microsoft.com/office/drawing/2014/main" id="{E03A42CD-B18D-435A-85A6-B9C4534C5CF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18" name="CasellaDiTesto 13817">
          <a:extLst>
            <a:ext uri="{FF2B5EF4-FFF2-40B4-BE49-F238E27FC236}">
              <a16:creationId xmlns:a16="http://schemas.microsoft.com/office/drawing/2014/main" id="{5794625F-BBCA-4E67-8ED4-53977403249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19" name="CasellaDiTesto 13818">
          <a:extLst>
            <a:ext uri="{FF2B5EF4-FFF2-40B4-BE49-F238E27FC236}">
              <a16:creationId xmlns:a16="http://schemas.microsoft.com/office/drawing/2014/main" id="{0EE784FF-5676-402D-AE45-DE774AFCF1A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20" name="CasellaDiTesto 13819">
          <a:extLst>
            <a:ext uri="{FF2B5EF4-FFF2-40B4-BE49-F238E27FC236}">
              <a16:creationId xmlns:a16="http://schemas.microsoft.com/office/drawing/2014/main" id="{D4855A90-EC71-47E4-9F0B-97FE51F4638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21" name="CasellaDiTesto 13820">
          <a:extLst>
            <a:ext uri="{FF2B5EF4-FFF2-40B4-BE49-F238E27FC236}">
              <a16:creationId xmlns:a16="http://schemas.microsoft.com/office/drawing/2014/main" id="{CC87C7C3-346A-4C2D-8F39-13988BAADFC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22" name="CasellaDiTesto 13821">
          <a:extLst>
            <a:ext uri="{FF2B5EF4-FFF2-40B4-BE49-F238E27FC236}">
              <a16:creationId xmlns:a16="http://schemas.microsoft.com/office/drawing/2014/main" id="{2E4F0409-D40C-4E10-AFAE-F62234AF685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23" name="CasellaDiTesto 13822">
          <a:extLst>
            <a:ext uri="{FF2B5EF4-FFF2-40B4-BE49-F238E27FC236}">
              <a16:creationId xmlns:a16="http://schemas.microsoft.com/office/drawing/2014/main" id="{D7FAA268-592A-431E-B00E-6B5E0C76CF9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24" name="CasellaDiTesto 13823">
          <a:extLst>
            <a:ext uri="{FF2B5EF4-FFF2-40B4-BE49-F238E27FC236}">
              <a16:creationId xmlns:a16="http://schemas.microsoft.com/office/drawing/2014/main" id="{619BD4C4-7EA9-4CC2-ADE8-6DBF7921AD9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25" name="CasellaDiTesto 13824">
          <a:extLst>
            <a:ext uri="{FF2B5EF4-FFF2-40B4-BE49-F238E27FC236}">
              <a16:creationId xmlns:a16="http://schemas.microsoft.com/office/drawing/2014/main" id="{40A0F8AE-2B9A-4D42-B658-EBCE67791B1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26" name="CasellaDiTesto 13825">
          <a:extLst>
            <a:ext uri="{FF2B5EF4-FFF2-40B4-BE49-F238E27FC236}">
              <a16:creationId xmlns:a16="http://schemas.microsoft.com/office/drawing/2014/main" id="{10511760-6477-42CF-AE08-AE16D90DDFE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27" name="CasellaDiTesto 13826">
          <a:extLst>
            <a:ext uri="{FF2B5EF4-FFF2-40B4-BE49-F238E27FC236}">
              <a16:creationId xmlns:a16="http://schemas.microsoft.com/office/drawing/2014/main" id="{9029F6E0-3EBD-41AA-BA2F-20C2AF40782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828" name="CasellaDiTesto 13827">
          <a:extLst>
            <a:ext uri="{FF2B5EF4-FFF2-40B4-BE49-F238E27FC236}">
              <a16:creationId xmlns:a16="http://schemas.microsoft.com/office/drawing/2014/main" id="{4B7B1353-0F9D-48A4-BDB1-EACD686A826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829" name="CasellaDiTesto 13828">
          <a:extLst>
            <a:ext uri="{FF2B5EF4-FFF2-40B4-BE49-F238E27FC236}">
              <a16:creationId xmlns:a16="http://schemas.microsoft.com/office/drawing/2014/main" id="{09F821C1-7FF4-4BF5-BFA0-4D58D444FC0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830" name="CasellaDiTesto 13829">
          <a:extLst>
            <a:ext uri="{FF2B5EF4-FFF2-40B4-BE49-F238E27FC236}">
              <a16:creationId xmlns:a16="http://schemas.microsoft.com/office/drawing/2014/main" id="{C7B7FA22-1F83-4DFC-9989-9B5CF984629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31" name="CasellaDiTesto 13830">
          <a:extLst>
            <a:ext uri="{FF2B5EF4-FFF2-40B4-BE49-F238E27FC236}">
              <a16:creationId xmlns:a16="http://schemas.microsoft.com/office/drawing/2014/main" id="{DDC1CA94-FB31-4B69-B3EC-5211EF8CB36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32" name="CasellaDiTesto 13831">
          <a:extLst>
            <a:ext uri="{FF2B5EF4-FFF2-40B4-BE49-F238E27FC236}">
              <a16:creationId xmlns:a16="http://schemas.microsoft.com/office/drawing/2014/main" id="{324ABC0C-7141-4C35-BCF2-6D6429A53DD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33" name="CasellaDiTesto 13832">
          <a:extLst>
            <a:ext uri="{FF2B5EF4-FFF2-40B4-BE49-F238E27FC236}">
              <a16:creationId xmlns:a16="http://schemas.microsoft.com/office/drawing/2014/main" id="{3DD8F244-4C46-4205-9421-2C144E13072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34" name="CasellaDiTesto 13833">
          <a:extLst>
            <a:ext uri="{FF2B5EF4-FFF2-40B4-BE49-F238E27FC236}">
              <a16:creationId xmlns:a16="http://schemas.microsoft.com/office/drawing/2014/main" id="{079FAE67-5AA0-4500-9C08-31285590E7B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35" name="CasellaDiTesto 13834">
          <a:extLst>
            <a:ext uri="{FF2B5EF4-FFF2-40B4-BE49-F238E27FC236}">
              <a16:creationId xmlns:a16="http://schemas.microsoft.com/office/drawing/2014/main" id="{51942023-FFC7-4124-A5A2-BFE6FCD2E4F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36" name="CasellaDiTesto 13835">
          <a:extLst>
            <a:ext uri="{FF2B5EF4-FFF2-40B4-BE49-F238E27FC236}">
              <a16:creationId xmlns:a16="http://schemas.microsoft.com/office/drawing/2014/main" id="{5D0E081C-7378-425F-A05E-C61FC190B42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37" name="CasellaDiTesto 13836">
          <a:extLst>
            <a:ext uri="{FF2B5EF4-FFF2-40B4-BE49-F238E27FC236}">
              <a16:creationId xmlns:a16="http://schemas.microsoft.com/office/drawing/2014/main" id="{3146E4EA-A5DB-4258-ADD1-F1C57734AB3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38" name="CasellaDiTesto 13837">
          <a:extLst>
            <a:ext uri="{FF2B5EF4-FFF2-40B4-BE49-F238E27FC236}">
              <a16:creationId xmlns:a16="http://schemas.microsoft.com/office/drawing/2014/main" id="{A0E060AE-19EB-467A-8646-DDD5951630C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39" name="CasellaDiTesto 13838">
          <a:extLst>
            <a:ext uri="{FF2B5EF4-FFF2-40B4-BE49-F238E27FC236}">
              <a16:creationId xmlns:a16="http://schemas.microsoft.com/office/drawing/2014/main" id="{A51083B0-4915-41AD-A505-39AC9212FCF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40" name="CasellaDiTesto 13839">
          <a:extLst>
            <a:ext uri="{FF2B5EF4-FFF2-40B4-BE49-F238E27FC236}">
              <a16:creationId xmlns:a16="http://schemas.microsoft.com/office/drawing/2014/main" id="{EF0F6899-4037-47DE-8E18-C92A4AA14E8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41" name="CasellaDiTesto 13840">
          <a:extLst>
            <a:ext uri="{FF2B5EF4-FFF2-40B4-BE49-F238E27FC236}">
              <a16:creationId xmlns:a16="http://schemas.microsoft.com/office/drawing/2014/main" id="{8F02A39E-9F7B-4D64-A71C-F01593C6460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42" name="CasellaDiTesto 13841">
          <a:extLst>
            <a:ext uri="{FF2B5EF4-FFF2-40B4-BE49-F238E27FC236}">
              <a16:creationId xmlns:a16="http://schemas.microsoft.com/office/drawing/2014/main" id="{749D9702-B5B1-4890-886C-E63CC00348C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43" name="CasellaDiTesto 13842">
          <a:extLst>
            <a:ext uri="{FF2B5EF4-FFF2-40B4-BE49-F238E27FC236}">
              <a16:creationId xmlns:a16="http://schemas.microsoft.com/office/drawing/2014/main" id="{770D8570-E056-4F49-BA9D-2EA8D4B062B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44" name="CasellaDiTesto 13843">
          <a:extLst>
            <a:ext uri="{FF2B5EF4-FFF2-40B4-BE49-F238E27FC236}">
              <a16:creationId xmlns:a16="http://schemas.microsoft.com/office/drawing/2014/main" id="{C5A7CBE3-DBE9-4AFB-B2BD-7C44B9F7CF6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45" name="CasellaDiTesto 13844">
          <a:extLst>
            <a:ext uri="{FF2B5EF4-FFF2-40B4-BE49-F238E27FC236}">
              <a16:creationId xmlns:a16="http://schemas.microsoft.com/office/drawing/2014/main" id="{FF3387A5-0BCD-4CCA-A209-00390584813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46" name="CasellaDiTesto 13845">
          <a:extLst>
            <a:ext uri="{FF2B5EF4-FFF2-40B4-BE49-F238E27FC236}">
              <a16:creationId xmlns:a16="http://schemas.microsoft.com/office/drawing/2014/main" id="{F6ACD178-124B-468E-BE71-461BA6175A6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47" name="CasellaDiTesto 13846">
          <a:extLst>
            <a:ext uri="{FF2B5EF4-FFF2-40B4-BE49-F238E27FC236}">
              <a16:creationId xmlns:a16="http://schemas.microsoft.com/office/drawing/2014/main" id="{50809EB1-4496-4DD7-81CD-A6CCF407A19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48" name="CasellaDiTesto 13847">
          <a:extLst>
            <a:ext uri="{FF2B5EF4-FFF2-40B4-BE49-F238E27FC236}">
              <a16:creationId xmlns:a16="http://schemas.microsoft.com/office/drawing/2014/main" id="{D61EFE64-64D8-4DEE-9403-F47DD796ABB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49" name="CasellaDiTesto 13848">
          <a:extLst>
            <a:ext uri="{FF2B5EF4-FFF2-40B4-BE49-F238E27FC236}">
              <a16:creationId xmlns:a16="http://schemas.microsoft.com/office/drawing/2014/main" id="{F0B8DA50-E85A-4C55-99E0-B5F4AB994EE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50" name="CasellaDiTesto 13849">
          <a:extLst>
            <a:ext uri="{FF2B5EF4-FFF2-40B4-BE49-F238E27FC236}">
              <a16:creationId xmlns:a16="http://schemas.microsoft.com/office/drawing/2014/main" id="{BDD95B91-093C-4DFC-9672-2C38CDC665A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51" name="CasellaDiTesto 13850">
          <a:extLst>
            <a:ext uri="{FF2B5EF4-FFF2-40B4-BE49-F238E27FC236}">
              <a16:creationId xmlns:a16="http://schemas.microsoft.com/office/drawing/2014/main" id="{A61EFE95-2FD2-4DA4-B95B-620B4339EAE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52" name="CasellaDiTesto 13851">
          <a:extLst>
            <a:ext uri="{FF2B5EF4-FFF2-40B4-BE49-F238E27FC236}">
              <a16:creationId xmlns:a16="http://schemas.microsoft.com/office/drawing/2014/main" id="{32305B7D-E0AA-4AA8-BA6C-A7D6323DC8E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53" name="CasellaDiTesto 13852">
          <a:extLst>
            <a:ext uri="{FF2B5EF4-FFF2-40B4-BE49-F238E27FC236}">
              <a16:creationId xmlns:a16="http://schemas.microsoft.com/office/drawing/2014/main" id="{0D14EA71-B2FF-4774-B5DD-26346339E0C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54" name="CasellaDiTesto 13853">
          <a:extLst>
            <a:ext uri="{FF2B5EF4-FFF2-40B4-BE49-F238E27FC236}">
              <a16:creationId xmlns:a16="http://schemas.microsoft.com/office/drawing/2014/main" id="{46BB1BA6-E708-45F2-856D-1C63F2770B4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55" name="CasellaDiTesto 13854">
          <a:extLst>
            <a:ext uri="{FF2B5EF4-FFF2-40B4-BE49-F238E27FC236}">
              <a16:creationId xmlns:a16="http://schemas.microsoft.com/office/drawing/2014/main" id="{9F01F6BE-C93D-42E0-9909-C1ED8CACB4C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56" name="CasellaDiTesto 13855">
          <a:extLst>
            <a:ext uri="{FF2B5EF4-FFF2-40B4-BE49-F238E27FC236}">
              <a16:creationId xmlns:a16="http://schemas.microsoft.com/office/drawing/2014/main" id="{8DF020CA-8138-455B-B303-AA91D5AB153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57" name="CasellaDiTesto 13856">
          <a:extLst>
            <a:ext uri="{FF2B5EF4-FFF2-40B4-BE49-F238E27FC236}">
              <a16:creationId xmlns:a16="http://schemas.microsoft.com/office/drawing/2014/main" id="{E8174FA4-60A9-4076-A272-4B16BF038E7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58" name="CasellaDiTesto 13857">
          <a:extLst>
            <a:ext uri="{FF2B5EF4-FFF2-40B4-BE49-F238E27FC236}">
              <a16:creationId xmlns:a16="http://schemas.microsoft.com/office/drawing/2014/main" id="{1ECC8241-026C-4493-997D-A2DF6A9C067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59" name="CasellaDiTesto 13858">
          <a:extLst>
            <a:ext uri="{FF2B5EF4-FFF2-40B4-BE49-F238E27FC236}">
              <a16:creationId xmlns:a16="http://schemas.microsoft.com/office/drawing/2014/main" id="{17169342-892E-435A-880A-932A77A91BD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860" name="CasellaDiTesto 13859">
          <a:extLst>
            <a:ext uri="{FF2B5EF4-FFF2-40B4-BE49-F238E27FC236}">
              <a16:creationId xmlns:a16="http://schemas.microsoft.com/office/drawing/2014/main" id="{404E6421-0254-475B-B1B0-98B2D04E78C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61" name="CasellaDiTesto 13860">
          <a:extLst>
            <a:ext uri="{FF2B5EF4-FFF2-40B4-BE49-F238E27FC236}">
              <a16:creationId xmlns:a16="http://schemas.microsoft.com/office/drawing/2014/main" id="{EEACEFCE-A5FE-4377-90A0-B4B10351C84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62" name="CasellaDiTesto 13861">
          <a:extLst>
            <a:ext uri="{FF2B5EF4-FFF2-40B4-BE49-F238E27FC236}">
              <a16:creationId xmlns:a16="http://schemas.microsoft.com/office/drawing/2014/main" id="{35ABBDAB-CC4D-4214-A5DD-6EE2277EA79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63" name="CasellaDiTesto 13862">
          <a:extLst>
            <a:ext uri="{FF2B5EF4-FFF2-40B4-BE49-F238E27FC236}">
              <a16:creationId xmlns:a16="http://schemas.microsoft.com/office/drawing/2014/main" id="{A0274D5B-F7A6-40FE-8E9C-6C7AB31AA2F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64" name="CasellaDiTesto 13863">
          <a:extLst>
            <a:ext uri="{FF2B5EF4-FFF2-40B4-BE49-F238E27FC236}">
              <a16:creationId xmlns:a16="http://schemas.microsoft.com/office/drawing/2014/main" id="{173BC4AE-2523-42F5-9F17-884DD9AEB02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65" name="CasellaDiTesto 13864">
          <a:extLst>
            <a:ext uri="{FF2B5EF4-FFF2-40B4-BE49-F238E27FC236}">
              <a16:creationId xmlns:a16="http://schemas.microsoft.com/office/drawing/2014/main" id="{C5E1B91E-2F50-4793-804D-672EFAC263E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66" name="CasellaDiTesto 13865">
          <a:extLst>
            <a:ext uri="{FF2B5EF4-FFF2-40B4-BE49-F238E27FC236}">
              <a16:creationId xmlns:a16="http://schemas.microsoft.com/office/drawing/2014/main" id="{705E322B-205F-4EDA-8072-5E7FAB9B233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67" name="CasellaDiTesto 13866">
          <a:extLst>
            <a:ext uri="{FF2B5EF4-FFF2-40B4-BE49-F238E27FC236}">
              <a16:creationId xmlns:a16="http://schemas.microsoft.com/office/drawing/2014/main" id="{4BB54127-38CA-4520-AC45-183EFE4F3AB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68" name="CasellaDiTesto 13867">
          <a:extLst>
            <a:ext uri="{FF2B5EF4-FFF2-40B4-BE49-F238E27FC236}">
              <a16:creationId xmlns:a16="http://schemas.microsoft.com/office/drawing/2014/main" id="{1964A9AD-E2A5-4228-A0C2-80E244586C1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869" name="CasellaDiTesto 13868">
          <a:extLst>
            <a:ext uri="{FF2B5EF4-FFF2-40B4-BE49-F238E27FC236}">
              <a16:creationId xmlns:a16="http://schemas.microsoft.com/office/drawing/2014/main" id="{4C5EE904-884A-423C-9EFF-37078CC229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70" name="CasellaDiTesto 13869">
          <a:extLst>
            <a:ext uri="{FF2B5EF4-FFF2-40B4-BE49-F238E27FC236}">
              <a16:creationId xmlns:a16="http://schemas.microsoft.com/office/drawing/2014/main" id="{A9C7AE32-1B60-424F-AA27-42C892C8756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71" name="CasellaDiTesto 13870">
          <a:extLst>
            <a:ext uri="{FF2B5EF4-FFF2-40B4-BE49-F238E27FC236}">
              <a16:creationId xmlns:a16="http://schemas.microsoft.com/office/drawing/2014/main" id="{2C7EDFAF-164C-432C-9594-AB887CDAC48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72" name="CasellaDiTesto 13871">
          <a:extLst>
            <a:ext uri="{FF2B5EF4-FFF2-40B4-BE49-F238E27FC236}">
              <a16:creationId xmlns:a16="http://schemas.microsoft.com/office/drawing/2014/main" id="{80D4764C-7DED-42F8-B512-ABD318DA6C5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873" name="CasellaDiTesto 13872">
          <a:extLst>
            <a:ext uri="{FF2B5EF4-FFF2-40B4-BE49-F238E27FC236}">
              <a16:creationId xmlns:a16="http://schemas.microsoft.com/office/drawing/2014/main" id="{970BC0F4-7FE3-4349-84F4-168740C13D7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874" name="CasellaDiTesto 13873">
          <a:extLst>
            <a:ext uri="{FF2B5EF4-FFF2-40B4-BE49-F238E27FC236}">
              <a16:creationId xmlns:a16="http://schemas.microsoft.com/office/drawing/2014/main" id="{791DCC5D-3761-4248-AECB-7B3B70383E6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875" name="CasellaDiTesto 13874">
          <a:extLst>
            <a:ext uri="{FF2B5EF4-FFF2-40B4-BE49-F238E27FC236}">
              <a16:creationId xmlns:a16="http://schemas.microsoft.com/office/drawing/2014/main" id="{35DB0EEC-623F-4045-AC72-75A0F3E395E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876" name="CasellaDiTesto 13875">
          <a:extLst>
            <a:ext uri="{FF2B5EF4-FFF2-40B4-BE49-F238E27FC236}">
              <a16:creationId xmlns:a16="http://schemas.microsoft.com/office/drawing/2014/main" id="{A0BC45E9-7E58-4841-B0E9-5CE49015E64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877" name="CasellaDiTesto 13876">
          <a:extLst>
            <a:ext uri="{FF2B5EF4-FFF2-40B4-BE49-F238E27FC236}">
              <a16:creationId xmlns:a16="http://schemas.microsoft.com/office/drawing/2014/main" id="{5D6A78C9-FC14-437B-853B-01D42E06601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878" name="CasellaDiTesto 13877">
          <a:extLst>
            <a:ext uri="{FF2B5EF4-FFF2-40B4-BE49-F238E27FC236}">
              <a16:creationId xmlns:a16="http://schemas.microsoft.com/office/drawing/2014/main" id="{F82D745E-B2CA-4004-85F6-7EE6D7C866F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879" name="CasellaDiTesto 13878">
          <a:extLst>
            <a:ext uri="{FF2B5EF4-FFF2-40B4-BE49-F238E27FC236}">
              <a16:creationId xmlns:a16="http://schemas.microsoft.com/office/drawing/2014/main" id="{14EE1F91-DA0F-4A1B-9F84-4536715D67D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880" name="CasellaDiTesto 13879">
          <a:extLst>
            <a:ext uri="{FF2B5EF4-FFF2-40B4-BE49-F238E27FC236}">
              <a16:creationId xmlns:a16="http://schemas.microsoft.com/office/drawing/2014/main" id="{D5915544-CA2A-48D8-B82A-151A1870E95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881" name="CasellaDiTesto 13880">
          <a:extLst>
            <a:ext uri="{FF2B5EF4-FFF2-40B4-BE49-F238E27FC236}">
              <a16:creationId xmlns:a16="http://schemas.microsoft.com/office/drawing/2014/main" id="{F19241C6-D314-45C3-AB84-482EA138E5C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882" name="CasellaDiTesto 13881">
          <a:extLst>
            <a:ext uri="{FF2B5EF4-FFF2-40B4-BE49-F238E27FC236}">
              <a16:creationId xmlns:a16="http://schemas.microsoft.com/office/drawing/2014/main" id="{E5154073-62FA-434B-9B61-C51F337E586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883" name="CasellaDiTesto 13882">
          <a:extLst>
            <a:ext uri="{FF2B5EF4-FFF2-40B4-BE49-F238E27FC236}">
              <a16:creationId xmlns:a16="http://schemas.microsoft.com/office/drawing/2014/main" id="{713B73C3-D6D7-4105-9C84-7E7B4CA4B8D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884" name="CasellaDiTesto 13883">
          <a:extLst>
            <a:ext uri="{FF2B5EF4-FFF2-40B4-BE49-F238E27FC236}">
              <a16:creationId xmlns:a16="http://schemas.microsoft.com/office/drawing/2014/main" id="{4A5223D2-E9E8-4905-A055-8BE8E70414F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885" name="CasellaDiTesto 13884">
          <a:extLst>
            <a:ext uri="{FF2B5EF4-FFF2-40B4-BE49-F238E27FC236}">
              <a16:creationId xmlns:a16="http://schemas.microsoft.com/office/drawing/2014/main" id="{03BA6AED-DA4D-4C69-894D-89DF0645658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886" name="CasellaDiTesto 13885">
          <a:extLst>
            <a:ext uri="{FF2B5EF4-FFF2-40B4-BE49-F238E27FC236}">
              <a16:creationId xmlns:a16="http://schemas.microsoft.com/office/drawing/2014/main" id="{BDC0FDCA-EF22-4F2D-B4BD-BDD3BDA9E90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887" name="CasellaDiTesto 13886">
          <a:extLst>
            <a:ext uri="{FF2B5EF4-FFF2-40B4-BE49-F238E27FC236}">
              <a16:creationId xmlns:a16="http://schemas.microsoft.com/office/drawing/2014/main" id="{FAB8167C-6836-4432-A54C-EABA13B2A01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888" name="CasellaDiTesto 13887">
          <a:extLst>
            <a:ext uri="{FF2B5EF4-FFF2-40B4-BE49-F238E27FC236}">
              <a16:creationId xmlns:a16="http://schemas.microsoft.com/office/drawing/2014/main" id="{21698C9E-AB55-49C5-80AF-B5C574D5367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889" name="CasellaDiTesto 13888">
          <a:extLst>
            <a:ext uri="{FF2B5EF4-FFF2-40B4-BE49-F238E27FC236}">
              <a16:creationId xmlns:a16="http://schemas.microsoft.com/office/drawing/2014/main" id="{697336EF-FBDB-4765-8A79-3FF1EE70DAD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890" name="CasellaDiTesto 13889">
          <a:extLst>
            <a:ext uri="{FF2B5EF4-FFF2-40B4-BE49-F238E27FC236}">
              <a16:creationId xmlns:a16="http://schemas.microsoft.com/office/drawing/2014/main" id="{9EAF469F-97E1-470C-8294-87AF34BCF31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91" name="CasellaDiTesto 13890">
          <a:extLst>
            <a:ext uri="{FF2B5EF4-FFF2-40B4-BE49-F238E27FC236}">
              <a16:creationId xmlns:a16="http://schemas.microsoft.com/office/drawing/2014/main" id="{C5655234-6A7E-42CA-8409-D80CE216B7C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92" name="CasellaDiTesto 13891">
          <a:extLst>
            <a:ext uri="{FF2B5EF4-FFF2-40B4-BE49-F238E27FC236}">
              <a16:creationId xmlns:a16="http://schemas.microsoft.com/office/drawing/2014/main" id="{FD617413-1F7E-4C3F-9E9C-64F44D91136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93" name="CasellaDiTesto 13892">
          <a:extLst>
            <a:ext uri="{FF2B5EF4-FFF2-40B4-BE49-F238E27FC236}">
              <a16:creationId xmlns:a16="http://schemas.microsoft.com/office/drawing/2014/main" id="{C8069391-081B-47C9-B334-789A93BDBAF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94" name="CasellaDiTesto 13893">
          <a:extLst>
            <a:ext uri="{FF2B5EF4-FFF2-40B4-BE49-F238E27FC236}">
              <a16:creationId xmlns:a16="http://schemas.microsoft.com/office/drawing/2014/main" id="{631B9117-FB44-499A-BCEA-41708A75E29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95" name="CasellaDiTesto 13894">
          <a:extLst>
            <a:ext uri="{FF2B5EF4-FFF2-40B4-BE49-F238E27FC236}">
              <a16:creationId xmlns:a16="http://schemas.microsoft.com/office/drawing/2014/main" id="{14E7A5EF-F2C9-4AE2-9A5B-1A7689DF11E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896" name="CasellaDiTesto 13895">
          <a:extLst>
            <a:ext uri="{FF2B5EF4-FFF2-40B4-BE49-F238E27FC236}">
              <a16:creationId xmlns:a16="http://schemas.microsoft.com/office/drawing/2014/main" id="{C268573A-ABA8-4A47-B965-B2984F7AA5A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897" name="CasellaDiTesto 13896">
          <a:extLst>
            <a:ext uri="{FF2B5EF4-FFF2-40B4-BE49-F238E27FC236}">
              <a16:creationId xmlns:a16="http://schemas.microsoft.com/office/drawing/2014/main" id="{8C0D424C-E962-428B-8652-6AE622B8C22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898" name="CasellaDiTesto 13897">
          <a:extLst>
            <a:ext uri="{FF2B5EF4-FFF2-40B4-BE49-F238E27FC236}">
              <a16:creationId xmlns:a16="http://schemas.microsoft.com/office/drawing/2014/main" id="{817C81CF-00B0-44B2-85F0-8B7DAC762BC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899" name="CasellaDiTesto 13898">
          <a:extLst>
            <a:ext uri="{FF2B5EF4-FFF2-40B4-BE49-F238E27FC236}">
              <a16:creationId xmlns:a16="http://schemas.microsoft.com/office/drawing/2014/main" id="{C7642F7F-50B7-402C-A7D6-C3571373142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00" name="CasellaDiTesto 13899">
          <a:extLst>
            <a:ext uri="{FF2B5EF4-FFF2-40B4-BE49-F238E27FC236}">
              <a16:creationId xmlns:a16="http://schemas.microsoft.com/office/drawing/2014/main" id="{CD8ACC1D-67BD-42C7-BF7D-91C36760B4C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01" name="CasellaDiTesto 13900">
          <a:extLst>
            <a:ext uri="{FF2B5EF4-FFF2-40B4-BE49-F238E27FC236}">
              <a16:creationId xmlns:a16="http://schemas.microsoft.com/office/drawing/2014/main" id="{339E6123-C1B1-49E4-9D5C-1B9F847A216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02" name="CasellaDiTesto 13901">
          <a:extLst>
            <a:ext uri="{FF2B5EF4-FFF2-40B4-BE49-F238E27FC236}">
              <a16:creationId xmlns:a16="http://schemas.microsoft.com/office/drawing/2014/main" id="{C0B452FD-03D6-40D8-A3A5-574112DD94C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03" name="CasellaDiTesto 13902">
          <a:extLst>
            <a:ext uri="{FF2B5EF4-FFF2-40B4-BE49-F238E27FC236}">
              <a16:creationId xmlns:a16="http://schemas.microsoft.com/office/drawing/2014/main" id="{7CD686BE-EE8C-4BF1-BF4A-FE20235D709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04" name="CasellaDiTesto 13903">
          <a:extLst>
            <a:ext uri="{FF2B5EF4-FFF2-40B4-BE49-F238E27FC236}">
              <a16:creationId xmlns:a16="http://schemas.microsoft.com/office/drawing/2014/main" id="{971D682E-A1D2-4281-BD06-2BC46F2BDB4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05" name="CasellaDiTesto 13904">
          <a:extLst>
            <a:ext uri="{FF2B5EF4-FFF2-40B4-BE49-F238E27FC236}">
              <a16:creationId xmlns:a16="http://schemas.microsoft.com/office/drawing/2014/main" id="{E735C10E-8FFE-4181-AEB0-19374CD50FF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906" name="CasellaDiTesto 13905">
          <a:extLst>
            <a:ext uri="{FF2B5EF4-FFF2-40B4-BE49-F238E27FC236}">
              <a16:creationId xmlns:a16="http://schemas.microsoft.com/office/drawing/2014/main" id="{8F098427-5F08-4ED7-B3AC-16B7F75C9EC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907" name="CasellaDiTesto 13906">
          <a:extLst>
            <a:ext uri="{FF2B5EF4-FFF2-40B4-BE49-F238E27FC236}">
              <a16:creationId xmlns:a16="http://schemas.microsoft.com/office/drawing/2014/main" id="{48ACCF11-9B9B-4BCE-B89B-639133A3A6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908" name="CasellaDiTesto 13907">
          <a:extLst>
            <a:ext uri="{FF2B5EF4-FFF2-40B4-BE49-F238E27FC236}">
              <a16:creationId xmlns:a16="http://schemas.microsoft.com/office/drawing/2014/main" id="{CE6D2570-94AA-467C-9D2A-B62E3153C71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09" name="CasellaDiTesto 13908">
          <a:extLst>
            <a:ext uri="{FF2B5EF4-FFF2-40B4-BE49-F238E27FC236}">
              <a16:creationId xmlns:a16="http://schemas.microsoft.com/office/drawing/2014/main" id="{E6FAA4C8-2B69-4D3C-BFD7-53CC2E020F1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10" name="CasellaDiTesto 13909">
          <a:extLst>
            <a:ext uri="{FF2B5EF4-FFF2-40B4-BE49-F238E27FC236}">
              <a16:creationId xmlns:a16="http://schemas.microsoft.com/office/drawing/2014/main" id="{15843DAE-A7A1-4B94-B228-88454E9F4F5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11" name="CasellaDiTesto 13910">
          <a:extLst>
            <a:ext uri="{FF2B5EF4-FFF2-40B4-BE49-F238E27FC236}">
              <a16:creationId xmlns:a16="http://schemas.microsoft.com/office/drawing/2014/main" id="{5B4D8F1E-CF09-416A-BEC0-6C773F8935A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12" name="CasellaDiTesto 13911">
          <a:extLst>
            <a:ext uri="{FF2B5EF4-FFF2-40B4-BE49-F238E27FC236}">
              <a16:creationId xmlns:a16="http://schemas.microsoft.com/office/drawing/2014/main" id="{C0B4E411-99F1-48AD-80C7-06738BB1275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13" name="CasellaDiTesto 13912">
          <a:extLst>
            <a:ext uri="{FF2B5EF4-FFF2-40B4-BE49-F238E27FC236}">
              <a16:creationId xmlns:a16="http://schemas.microsoft.com/office/drawing/2014/main" id="{7D640BF1-82FF-47CE-81B7-2D403D7AB08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14" name="CasellaDiTesto 13913">
          <a:extLst>
            <a:ext uri="{FF2B5EF4-FFF2-40B4-BE49-F238E27FC236}">
              <a16:creationId xmlns:a16="http://schemas.microsoft.com/office/drawing/2014/main" id="{58775461-F360-4B53-9772-EC4FDBA7459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915" name="CasellaDiTesto 13914">
          <a:extLst>
            <a:ext uri="{FF2B5EF4-FFF2-40B4-BE49-F238E27FC236}">
              <a16:creationId xmlns:a16="http://schemas.microsoft.com/office/drawing/2014/main" id="{D485BB33-4E39-44DA-9F43-503A40D3D10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916" name="CasellaDiTesto 13915">
          <a:extLst>
            <a:ext uri="{FF2B5EF4-FFF2-40B4-BE49-F238E27FC236}">
              <a16:creationId xmlns:a16="http://schemas.microsoft.com/office/drawing/2014/main" id="{195C43E3-D3FD-4446-93CF-26C4DBBC6E2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917" name="CasellaDiTesto 13916">
          <a:extLst>
            <a:ext uri="{FF2B5EF4-FFF2-40B4-BE49-F238E27FC236}">
              <a16:creationId xmlns:a16="http://schemas.microsoft.com/office/drawing/2014/main" id="{B8EAF80D-5171-4511-BB17-7A83E7C9389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18" name="CasellaDiTesto 13917">
          <a:extLst>
            <a:ext uri="{FF2B5EF4-FFF2-40B4-BE49-F238E27FC236}">
              <a16:creationId xmlns:a16="http://schemas.microsoft.com/office/drawing/2014/main" id="{DF2BB024-3ECE-469F-83CF-3B942D05662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19" name="CasellaDiTesto 13918">
          <a:extLst>
            <a:ext uri="{FF2B5EF4-FFF2-40B4-BE49-F238E27FC236}">
              <a16:creationId xmlns:a16="http://schemas.microsoft.com/office/drawing/2014/main" id="{EC919765-8CE4-424B-891D-380AFFCC4E5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20" name="CasellaDiTesto 13919">
          <a:extLst>
            <a:ext uri="{FF2B5EF4-FFF2-40B4-BE49-F238E27FC236}">
              <a16:creationId xmlns:a16="http://schemas.microsoft.com/office/drawing/2014/main" id="{E950ADCE-13F0-4416-8363-27D55CCEF34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21" name="CasellaDiTesto 13920">
          <a:extLst>
            <a:ext uri="{FF2B5EF4-FFF2-40B4-BE49-F238E27FC236}">
              <a16:creationId xmlns:a16="http://schemas.microsoft.com/office/drawing/2014/main" id="{BFB2C4DA-54E5-40AC-BF20-41012C67F56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22" name="CasellaDiTesto 13921">
          <a:extLst>
            <a:ext uri="{FF2B5EF4-FFF2-40B4-BE49-F238E27FC236}">
              <a16:creationId xmlns:a16="http://schemas.microsoft.com/office/drawing/2014/main" id="{92DB8AE6-95D5-430B-A012-6911F8992D6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23" name="CasellaDiTesto 13922">
          <a:extLst>
            <a:ext uri="{FF2B5EF4-FFF2-40B4-BE49-F238E27FC236}">
              <a16:creationId xmlns:a16="http://schemas.microsoft.com/office/drawing/2014/main" id="{28BBED17-4CD8-4EDD-9B53-3ECD078527B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24" name="CasellaDiTesto 13923">
          <a:extLst>
            <a:ext uri="{FF2B5EF4-FFF2-40B4-BE49-F238E27FC236}">
              <a16:creationId xmlns:a16="http://schemas.microsoft.com/office/drawing/2014/main" id="{765AEA5F-982B-45FA-9FAF-97193AF2B2B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25" name="CasellaDiTesto 13924">
          <a:extLst>
            <a:ext uri="{FF2B5EF4-FFF2-40B4-BE49-F238E27FC236}">
              <a16:creationId xmlns:a16="http://schemas.microsoft.com/office/drawing/2014/main" id="{05EC57F9-03D3-4DF0-B9A8-7E56004F1A5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26" name="CasellaDiTesto 13925">
          <a:extLst>
            <a:ext uri="{FF2B5EF4-FFF2-40B4-BE49-F238E27FC236}">
              <a16:creationId xmlns:a16="http://schemas.microsoft.com/office/drawing/2014/main" id="{B98478B0-197E-4275-B8BD-9187E395F62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27" name="CasellaDiTesto 13926">
          <a:extLst>
            <a:ext uri="{FF2B5EF4-FFF2-40B4-BE49-F238E27FC236}">
              <a16:creationId xmlns:a16="http://schemas.microsoft.com/office/drawing/2014/main" id="{04749A2A-BB1F-4003-9D33-398CE7CBA19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28" name="CasellaDiTesto 13927">
          <a:extLst>
            <a:ext uri="{FF2B5EF4-FFF2-40B4-BE49-F238E27FC236}">
              <a16:creationId xmlns:a16="http://schemas.microsoft.com/office/drawing/2014/main" id="{B6B28967-81E1-47BC-B5C8-925F790C1A6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29" name="CasellaDiTesto 13928">
          <a:extLst>
            <a:ext uri="{FF2B5EF4-FFF2-40B4-BE49-F238E27FC236}">
              <a16:creationId xmlns:a16="http://schemas.microsoft.com/office/drawing/2014/main" id="{809076BE-DE32-4478-B564-CC109E9EB6C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30" name="CasellaDiTesto 13929">
          <a:extLst>
            <a:ext uri="{FF2B5EF4-FFF2-40B4-BE49-F238E27FC236}">
              <a16:creationId xmlns:a16="http://schemas.microsoft.com/office/drawing/2014/main" id="{0C19E2E4-8E72-4301-90FC-F16FBF01509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31" name="CasellaDiTesto 13930">
          <a:extLst>
            <a:ext uri="{FF2B5EF4-FFF2-40B4-BE49-F238E27FC236}">
              <a16:creationId xmlns:a16="http://schemas.microsoft.com/office/drawing/2014/main" id="{B3BD998D-FFB3-4457-92CA-B0DC5BA1A5B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32" name="CasellaDiTesto 13931">
          <a:extLst>
            <a:ext uri="{FF2B5EF4-FFF2-40B4-BE49-F238E27FC236}">
              <a16:creationId xmlns:a16="http://schemas.microsoft.com/office/drawing/2014/main" id="{2E9E1306-8C99-47AE-9E32-AB3F60C4A36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33" name="CasellaDiTesto 13932">
          <a:extLst>
            <a:ext uri="{FF2B5EF4-FFF2-40B4-BE49-F238E27FC236}">
              <a16:creationId xmlns:a16="http://schemas.microsoft.com/office/drawing/2014/main" id="{A1A87B5B-FD4F-4223-8564-C273167EBF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34" name="CasellaDiTesto 13933">
          <a:extLst>
            <a:ext uri="{FF2B5EF4-FFF2-40B4-BE49-F238E27FC236}">
              <a16:creationId xmlns:a16="http://schemas.microsoft.com/office/drawing/2014/main" id="{C6EEECC8-0EB7-4D12-8611-39295413EF5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35" name="CasellaDiTesto 13934">
          <a:extLst>
            <a:ext uri="{FF2B5EF4-FFF2-40B4-BE49-F238E27FC236}">
              <a16:creationId xmlns:a16="http://schemas.microsoft.com/office/drawing/2014/main" id="{00B88180-B250-42A6-8BEF-884751F377C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36" name="CasellaDiTesto 13935">
          <a:extLst>
            <a:ext uri="{FF2B5EF4-FFF2-40B4-BE49-F238E27FC236}">
              <a16:creationId xmlns:a16="http://schemas.microsoft.com/office/drawing/2014/main" id="{DBD61335-2D7E-4BF3-85EE-79E38188AD7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37" name="CasellaDiTesto 13936">
          <a:extLst>
            <a:ext uri="{FF2B5EF4-FFF2-40B4-BE49-F238E27FC236}">
              <a16:creationId xmlns:a16="http://schemas.microsoft.com/office/drawing/2014/main" id="{AC68C73C-A93E-49BB-B761-42D7BC40423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38" name="CasellaDiTesto 13937">
          <a:extLst>
            <a:ext uri="{FF2B5EF4-FFF2-40B4-BE49-F238E27FC236}">
              <a16:creationId xmlns:a16="http://schemas.microsoft.com/office/drawing/2014/main" id="{78176720-09C9-4351-A548-A618C2D4AC0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39" name="CasellaDiTesto 13938">
          <a:extLst>
            <a:ext uri="{FF2B5EF4-FFF2-40B4-BE49-F238E27FC236}">
              <a16:creationId xmlns:a16="http://schemas.microsoft.com/office/drawing/2014/main" id="{111C302C-5A52-4A53-B79F-0CBEA85670B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40" name="CasellaDiTesto 13939">
          <a:extLst>
            <a:ext uri="{FF2B5EF4-FFF2-40B4-BE49-F238E27FC236}">
              <a16:creationId xmlns:a16="http://schemas.microsoft.com/office/drawing/2014/main" id="{E11239A8-8BA7-444D-83DC-0CE4DA8A368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41" name="CasellaDiTesto 13940">
          <a:extLst>
            <a:ext uri="{FF2B5EF4-FFF2-40B4-BE49-F238E27FC236}">
              <a16:creationId xmlns:a16="http://schemas.microsoft.com/office/drawing/2014/main" id="{8ADB9559-587D-4891-AA52-84A88048E6E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42" name="CasellaDiTesto 13941">
          <a:extLst>
            <a:ext uri="{FF2B5EF4-FFF2-40B4-BE49-F238E27FC236}">
              <a16:creationId xmlns:a16="http://schemas.microsoft.com/office/drawing/2014/main" id="{1DECA734-DFAD-4139-BF4B-3630107B1EA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43" name="CasellaDiTesto 13942">
          <a:extLst>
            <a:ext uri="{FF2B5EF4-FFF2-40B4-BE49-F238E27FC236}">
              <a16:creationId xmlns:a16="http://schemas.microsoft.com/office/drawing/2014/main" id="{0E9543E7-B5FC-42BF-AB61-B73403C7091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44" name="CasellaDiTesto 13943">
          <a:extLst>
            <a:ext uri="{FF2B5EF4-FFF2-40B4-BE49-F238E27FC236}">
              <a16:creationId xmlns:a16="http://schemas.microsoft.com/office/drawing/2014/main" id="{B05F37BF-9208-4196-B34F-EB26FF946BE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45" name="CasellaDiTesto 13944">
          <a:extLst>
            <a:ext uri="{FF2B5EF4-FFF2-40B4-BE49-F238E27FC236}">
              <a16:creationId xmlns:a16="http://schemas.microsoft.com/office/drawing/2014/main" id="{7435A5B7-AA58-4852-90D3-AA1A275BD9A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46" name="CasellaDiTesto 13945">
          <a:extLst>
            <a:ext uri="{FF2B5EF4-FFF2-40B4-BE49-F238E27FC236}">
              <a16:creationId xmlns:a16="http://schemas.microsoft.com/office/drawing/2014/main" id="{D36E07A5-F57C-4720-9C6E-9D9B0660D5F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47" name="CasellaDiTesto 13946">
          <a:extLst>
            <a:ext uri="{FF2B5EF4-FFF2-40B4-BE49-F238E27FC236}">
              <a16:creationId xmlns:a16="http://schemas.microsoft.com/office/drawing/2014/main" id="{38398886-B7B8-48FF-975D-4D3D9C0F40C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48" name="CasellaDiTesto 13947">
          <a:extLst>
            <a:ext uri="{FF2B5EF4-FFF2-40B4-BE49-F238E27FC236}">
              <a16:creationId xmlns:a16="http://schemas.microsoft.com/office/drawing/2014/main" id="{3F612F55-8074-4109-A3EC-215FC54FF4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49" name="CasellaDiTesto 13948">
          <a:extLst>
            <a:ext uri="{FF2B5EF4-FFF2-40B4-BE49-F238E27FC236}">
              <a16:creationId xmlns:a16="http://schemas.microsoft.com/office/drawing/2014/main" id="{3A100114-BC2C-452C-A929-0295995B6DB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50" name="CasellaDiTesto 13949">
          <a:extLst>
            <a:ext uri="{FF2B5EF4-FFF2-40B4-BE49-F238E27FC236}">
              <a16:creationId xmlns:a16="http://schemas.microsoft.com/office/drawing/2014/main" id="{EB036041-CF68-41F8-9F87-F814F66D7ED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51" name="CasellaDiTesto 13950">
          <a:extLst>
            <a:ext uri="{FF2B5EF4-FFF2-40B4-BE49-F238E27FC236}">
              <a16:creationId xmlns:a16="http://schemas.microsoft.com/office/drawing/2014/main" id="{F9D9335D-19EF-4313-9277-3BC1FDCA3EE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52" name="CasellaDiTesto 13951">
          <a:extLst>
            <a:ext uri="{FF2B5EF4-FFF2-40B4-BE49-F238E27FC236}">
              <a16:creationId xmlns:a16="http://schemas.microsoft.com/office/drawing/2014/main" id="{FC4E87E5-665E-4207-A09D-32A002FA1E1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53" name="CasellaDiTesto 13952">
          <a:extLst>
            <a:ext uri="{FF2B5EF4-FFF2-40B4-BE49-F238E27FC236}">
              <a16:creationId xmlns:a16="http://schemas.microsoft.com/office/drawing/2014/main" id="{ACB8B9C5-AA32-499A-AA75-96245F180EB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54" name="CasellaDiTesto 13953">
          <a:extLst>
            <a:ext uri="{FF2B5EF4-FFF2-40B4-BE49-F238E27FC236}">
              <a16:creationId xmlns:a16="http://schemas.microsoft.com/office/drawing/2014/main" id="{70ED6387-0004-4187-9421-DDFB15628EA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55" name="CasellaDiTesto 13954">
          <a:extLst>
            <a:ext uri="{FF2B5EF4-FFF2-40B4-BE49-F238E27FC236}">
              <a16:creationId xmlns:a16="http://schemas.microsoft.com/office/drawing/2014/main" id="{127953A5-CBC8-493B-A5AF-805B97A09DF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3956" name="CasellaDiTesto 13955">
          <a:extLst>
            <a:ext uri="{FF2B5EF4-FFF2-40B4-BE49-F238E27FC236}">
              <a16:creationId xmlns:a16="http://schemas.microsoft.com/office/drawing/2014/main" id="{DC769C4D-92F9-4433-92A1-C437D9E5DDA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957" name="CasellaDiTesto 13956">
          <a:extLst>
            <a:ext uri="{FF2B5EF4-FFF2-40B4-BE49-F238E27FC236}">
              <a16:creationId xmlns:a16="http://schemas.microsoft.com/office/drawing/2014/main" id="{B26DCF27-DA91-418C-8C4D-8B18865699A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958" name="CasellaDiTesto 13957">
          <a:extLst>
            <a:ext uri="{FF2B5EF4-FFF2-40B4-BE49-F238E27FC236}">
              <a16:creationId xmlns:a16="http://schemas.microsoft.com/office/drawing/2014/main" id="{6FFCDF63-5CCC-46D4-9EF4-EEA24117F93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959" name="CasellaDiTesto 13958">
          <a:extLst>
            <a:ext uri="{FF2B5EF4-FFF2-40B4-BE49-F238E27FC236}">
              <a16:creationId xmlns:a16="http://schemas.microsoft.com/office/drawing/2014/main" id="{11CF7E8F-A8DA-4FB6-8CE5-D35B739474F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960" name="CasellaDiTesto 13959">
          <a:extLst>
            <a:ext uri="{FF2B5EF4-FFF2-40B4-BE49-F238E27FC236}">
              <a16:creationId xmlns:a16="http://schemas.microsoft.com/office/drawing/2014/main" id="{DAB33617-1DA9-461D-9AE2-D07787280C5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961" name="CasellaDiTesto 13960">
          <a:extLst>
            <a:ext uri="{FF2B5EF4-FFF2-40B4-BE49-F238E27FC236}">
              <a16:creationId xmlns:a16="http://schemas.microsoft.com/office/drawing/2014/main" id="{53E6322A-5495-44BD-BB9F-1CF61FD50D1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211</xdr:row>
      <xdr:rowOff>995362</xdr:rowOff>
    </xdr:from>
    <xdr:ext cx="65" cy="172227"/>
    <xdr:sp macro="" textlink="">
      <xdr:nvSpPr>
        <xdr:cNvPr id="13962" name="CasellaDiTesto 13961">
          <a:extLst>
            <a:ext uri="{FF2B5EF4-FFF2-40B4-BE49-F238E27FC236}">
              <a16:creationId xmlns:a16="http://schemas.microsoft.com/office/drawing/2014/main" id="{ACAC5A4F-20EB-4165-A887-33BCC141022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63" name="CasellaDiTesto 13962">
          <a:extLst>
            <a:ext uri="{FF2B5EF4-FFF2-40B4-BE49-F238E27FC236}">
              <a16:creationId xmlns:a16="http://schemas.microsoft.com/office/drawing/2014/main" id="{CDB1C5FA-C68E-4EC8-81F9-B2280107F31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64" name="CasellaDiTesto 13963">
          <a:extLst>
            <a:ext uri="{FF2B5EF4-FFF2-40B4-BE49-F238E27FC236}">
              <a16:creationId xmlns:a16="http://schemas.microsoft.com/office/drawing/2014/main" id="{92BD1C3A-4CC9-4E18-AC72-49F9DF3ADDA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65" name="CasellaDiTesto 13964">
          <a:extLst>
            <a:ext uri="{FF2B5EF4-FFF2-40B4-BE49-F238E27FC236}">
              <a16:creationId xmlns:a16="http://schemas.microsoft.com/office/drawing/2014/main" id="{EE292C4C-1C0F-4895-BC83-C9944027896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66" name="CasellaDiTesto 13965">
          <a:extLst>
            <a:ext uri="{FF2B5EF4-FFF2-40B4-BE49-F238E27FC236}">
              <a16:creationId xmlns:a16="http://schemas.microsoft.com/office/drawing/2014/main" id="{C3CD9362-FD3B-43B5-97B9-B38D77E528D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67" name="CasellaDiTesto 13966">
          <a:extLst>
            <a:ext uri="{FF2B5EF4-FFF2-40B4-BE49-F238E27FC236}">
              <a16:creationId xmlns:a16="http://schemas.microsoft.com/office/drawing/2014/main" id="{8D32AD03-B4D4-46B6-AC51-85928DD3F74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68" name="CasellaDiTesto 13967">
          <a:extLst>
            <a:ext uri="{FF2B5EF4-FFF2-40B4-BE49-F238E27FC236}">
              <a16:creationId xmlns:a16="http://schemas.microsoft.com/office/drawing/2014/main" id="{4A701956-1170-447A-89BF-D0ABDC20FBA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969" name="CasellaDiTesto 13968">
          <a:extLst>
            <a:ext uri="{FF2B5EF4-FFF2-40B4-BE49-F238E27FC236}">
              <a16:creationId xmlns:a16="http://schemas.microsoft.com/office/drawing/2014/main" id="{668CABFF-EE8F-43F0-8153-292D2E39E0A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970" name="CasellaDiTesto 13969">
          <a:extLst>
            <a:ext uri="{FF2B5EF4-FFF2-40B4-BE49-F238E27FC236}">
              <a16:creationId xmlns:a16="http://schemas.microsoft.com/office/drawing/2014/main" id="{C3176F76-1A6F-4E95-940B-604E20538AE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3971" name="CasellaDiTesto 13970">
          <a:extLst>
            <a:ext uri="{FF2B5EF4-FFF2-40B4-BE49-F238E27FC236}">
              <a16:creationId xmlns:a16="http://schemas.microsoft.com/office/drawing/2014/main" id="{6E481D7E-3401-42C6-A9FB-B7A48BBE30A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72" name="CasellaDiTesto 13971">
          <a:extLst>
            <a:ext uri="{FF2B5EF4-FFF2-40B4-BE49-F238E27FC236}">
              <a16:creationId xmlns:a16="http://schemas.microsoft.com/office/drawing/2014/main" id="{641CFFB8-BA8B-4337-B676-DBD148B9BAF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73" name="CasellaDiTesto 13972">
          <a:extLst>
            <a:ext uri="{FF2B5EF4-FFF2-40B4-BE49-F238E27FC236}">
              <a16:creationId xmlns:a16="http://schemas.microsoft.com/office/drawing/2014/main" id="{F78967EF-09A2-4F87-BDF9-859705B70B4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74" name="CasellaDiTesto 13973">
          <a:extLst>
            <a:ext uri="{FF2B5EF4-FFF2-40B4-BE49-F238E27FC236}">
              <a16:creationId xmlns:a16="http://schemas.microsoft.com/office/drawing/2014/main" id="{F79E5369-6553-441F-B948-69B39F1C84F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75" name="CasellaDiTesto 13974">
          <a:extLst>
            <a:ext uri="{FF2B5EF4-FFF2-40B4-BE49-F238E27FC236}">
              <a16:creationId xmlns:a16="http://schemas.microsoft.com/office/drawing/2014/main" id="{F698DB12-9291-4498-A555-2491B809BA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76" name="CasellaDiTesto 13975">
          <a:extLst>
            <a:ext uri="{FF2B5EF4-FFF2-40B4-BE49-F238E27FC236}">
              <a16:creationId xmlns:a16="http://schemas.microsoft.com/office/drawing/2014/main" id="{AA7C5731-4B59-458E-A69C-6D569E8E98B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3977" name="CasellaDiTesto 13976">
          <a:extLst>
            <a:ext uri="{FF2B5EF4-FFF2-40B4-BE49-F238E27FC236}">
              <a16:creationId xmlns:a16="http://schemas.microsoft.com/office/drawing/2014/main" id="{EB5C3EDE-C533-4AD6-BD58-8B3A712756E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978" name="CasellaDiTesto 13977">
          <a:extLst>
            <a:ext uri="{FF2B5EF4-FFF2-40B4-BE49-F238E27FC236}">
              <a16:creationId xmlns:a16="http://schemas.microsoft.com/office/drawing/2014/main" id="{D02B1CF1-49EF-49BE-8206-48A69745F08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979" name="CasellaDiTesto 13978">
          <a:extLst>
            <a:ext uri="{FF2B5EF4-FFF2-40B4-BE49-F238E27FC236}">
              <a16:creationId xmlns:a16="http://schemas.microsoft.com/office/drawing/2014/main" id="{320FD94F-D80F-42D7-B8BC-55717B8EC50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3980" name="CasellaDiTesto 13979">
          <a:extLst>
            <a:ext uri="{FF2B5EF4-FFF2-40B4-BE49-F238E27FC236}">
              <a16:creationId xmlns:a16="http://schemas.microsoft.com/office/drawing/2014/main" id="{E328F9B4-B539-41E2-BED9-6A79147AC84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81" name="CasellaDiTesto 13980">
          <a:extLst>
            <a:ext uri="{FF2B5EF4-FFF2-40B4-BE49-F238E27FC236}">
              <a16:creationId xmlns:a16="http://schemas.microsoft.com/office/drawing/2014/main" id="{DCF9695C-1807-4978-8F21-8C756788556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82" name="CasellaDiTesto 13981">
          <a:extLst>
            <a:ext uri="{FF2B5EF4-FFF2-40B4-BE49-F238E27FC236}">
              <a16:creationId xmlns:a16="http://schemas.microsoft.com/office/drawing/2014/main" id="{673C0722-CF48-40F8-8348-6763A0B20F6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83" name="CasellaDiTesto 13982">
          <a:extLst>
            <a:ext uri="{FF2B5EF4-FFF2-40B4-BE49-F238E27FC236}">
              <a16:creationId xmlns:a16="http://schemas.microsoft.com/office/drawing/2014/main" id="{BFC9C39D-4C8D-4E2E-8856-81510C30F96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84" name="CasellaDiTesto 13983">
          <a:extLst>
            <a:ext uri="{FF2B5EF4-FFF2-40B4-BE49-F238E27FC236}">
              <a16:creationId xmlns:a16="http://schemas.microsoft.com/office/drawing/2014/main" id="{6E393A62-EF86-446D-992A-1CF30D4A6C9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85" name="CasellaDiTesto 13984">
          <a:extLst>
            <a:ext uri="{FF2B5EF4-FFF2-40B4-BE49-F238E27FC236}">
              <a16:creationId xmlns:a16="http://schemas.microsoft.com/office/drawing/2014/main" id="{411FED4A-35FA-4E2F-B79A-23A698A0A24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3986" name="CasellaDiTesto 13985">
          <a:extLst>
            <a:ext uri="{FF2B5EF4-FFF2-40B4-BE49-F238E27FC236}">
              <a16:creationId xmlns:a16="http://schemas.microsoft.com/office/drawing/2014/main" id="{05EC0C56-FF09-4BCF-988E-CD5074226A5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87" name="CasellaDiTesto 13986">
          <a:extLst>
            <a:ext uri="{FF2B5EF4-FFF2-40B4-BE49-F238E27FC236}">
              <a16:creationId xmlns:a16="http://schemas.microsoft.com/office/drawing/2014/main" id="{3063D87E-71F1-468F-BAFD-21ACE720B6D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88" name="CasellaDiTesto 13987">
          <a:extLst>
            <a:ext uri="{FF2B5EF4-FFF2-40B4-BE49-F238E27FC236}">
              <a16:creationId xmlns:a16="http://schemas.microsoft.com/office/drawing/2014/main" id="{E9996DD0-E05E-4934-8603-9DCBA137A1E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3989" name="CasellaDiTesto 13988">
          <a:extLst>
            <a:ext uri="{FF2B5EF4-FFF2-40B4-BE49-F238E27FC236}">
              <a16:creationId xmlns:a16="http://schemas.microsoft.com/office/drawing/2014/main" id="{F02731AE-D70A-49C0-A5E0-A21DD8543AE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3990" name="CasellaDiTesto 13989">
          <a:extLst>
            <a:ext uri="{FF2B5EF4-FFF2-40B4-BE49-F238E27FC236}">
              <a16:creationId xmlns:a16="http://schemas.microsoft.com/office/drawing/2014/main" id="{0C16904D-1AAD-44B9-A813-6D4C33E21BB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3991" name="CasellaDiTesto 13990">
          <a:extLst>
            <a:ext uri="{FF2B5EF4-FFF2-40B4-BE49-F238E27FC236}">
              <a16:creationId xmlns:a16="http://schemas.microsoft.com/office/drawing/2014/main" id="{29B6148F-52E7-4A08-8FE6-291DFB9ED44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3992" name="CasellaDiTesto 13991">
          <a:extLst>
            <a:ext uri="{FF2B5EF4-FFF2-40B4-BE49-F238E27FC236}">
              <a16:creationId xmlns:a16="http://schemas.microsoft.com/office/drawing/2014/main" id="{E38A0941-7AA6-4617-A8E5-B67FB896BFC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3993" name="CasellaDiTesto 13992">
          <a:extLst>
            <a:ext uri="{FF2B5EF4-FFF2-40B4-BE49-F238E27FC236}">
              <a16:creationId xmlns:a16="http://schemas.microsoft.com/office/drawing/2014/main" id="{2AE74188-19B5-45F9-90EB-99C6ACA03BF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3994" name="CasellaDiTesto 13993">
          <a:extLst>
            <a:ext uri="{FF2B5EF4-FFF2-40B4-BE49-F238E27FC236}">
              <a16:creationId xmlns:a16="http://schemas.microsoft.com/office/drawing/2014/main" id="{49C02298-CA23-4424-899A-E67F0E41F6F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3995" name="CasellaDiTesto 13994">
          <a:extLst>
            <a:ext uri="{FF2B5EF4-FFF2-40B4-BE49-F238E27FC236}">
              <a16:creationId xmlns:a16="http://schemas.microsoft.com/office/drawing/2014/main" id="{C6745B63-33B4-4546-877A-B021E2164FF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3996" name="CasellaDiTesto 13995">
          <a:extLst>
            <a:ext uri="{FF2B5EF4-FFF2-40B4-BE49-F238E27FC236}">
              <a16:creationId xmlns:a16="http://schemas.microsoft.com/office/drawing/2014/main" id="{C2F09DCF-2DC4-4371-B31A-26BF84F8414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3997" name="CasellaDiTesto 13996">
          <a:extLst>
            <a:ext uri="{FF2B5EF4-FFF2-40B4-BE49-F238E27FC236}">
              <a16:creationId xmlns:a16="http://schemas.microsoft.com/office/drawing/2014/main" id="{6A304B26-5124-4801-9CF3-7FCA18F2A35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3998" name="CasellaDiTesto 13997">
          <a:extLst>
            <a:ext uri="{FF2B5EF4-FFF2-40B4-BE49-F238E27FC236}">
              <a16:creationId xmlns:a16="http://schemas.microsoft.com/office/drawing/2014/main" id="{DCD4DC00-928C-4E53-BF9F-45F6FE67A61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3999" name="CasellaDiTesto 13998">
          <a:extLst>
            <a:ext uri="{FF2B5EF4-FFF2-40B4-BE49-F238E27FC236}">
              <a16:creationId xmlns:a16="http://schemas.microsoft.com/office/drawing/2014/main" id="{A26D8F89-9D86-422D-8CA4-01688AE04ED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000" name="CasellaDiTesto 13999">
          <a:extLst>
            <a:ext uri="{FF2B5EF4-FFF2-40B4-BE49-F238E27FC236}">
              <a16:creationId xmlns:a16="http://schemas.microsoft.com/office/drawing/2014/main" id="{14DB51C4-84DC-4DA0-8655-8A2EF40D3A4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001" name="CasellaDiTesto 14000">
          <a:extLst>
            <a:ext uri="{FF2B5EF4-FFF2-40B4-BE49-F238E27FC236}">
              <a16:creationId xmlns:a16="http://schemas.microsoft.com/office/drawing/2014/main" id="{E26A1B4A-D79A-472F-BBD2-78ECC5899A6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002" name="CasellaDiTesto 14001">
          <a:extLst>
            <a:ext uri="{FF2B5EF4-FFF2-40B4-BE49-F238E27FC236}">
              <a16:creationId xmlns:a16="http://schemas.microsoft.com/office/drawing/2014/main" id="{260F907E-18B5-458D-BEB5-08F0C611466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003" name="CasellaDiTesto 14002">
          <a:extLst>
            <a:ext uri="{FF2B5EF4-FFF2-40B4-BE49-F238E27FC236}">
              <a16:creationId xmlns:a16="http://schemas.microsoft.com/office/drawing/2014/main" id="{C0B0E1EF-B811-4A91-814C-FCCEFF2F8F4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004" name="CasellaDiTesto 14003">
          <a:extLst>
            <a:ext uri="{FF2B5EF4-FFF2-40B4-BE49-F238E27FC236}">
              <a16:creationId xmlns:a16="http://schemas.microsoft.com/office/drawing/2014/main" id="{84DC022F-3F22-4894-B2CA-65E149D2FD0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4005" name="CasellaDiTesto 14004">
          <a:extLst>
            <a:ext uri="{FF2B5EF4-FFF2-40B4-BE49-F238E27FC236}">
              <a16:creationId xmlns:a16="http://schemas.microsoft.com/office/drawing/2014/main" id="{F26D64F1-5586-4FE0-9674-E04B34742DF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4006" name="CasellaDiTesto 14005">
          <a:extLst>
            <a:ext uri="{FF2B5EF4-FFF2-40B4-BE49-F238E27FC236}">
              <a16:creationId xmlns:a16="http://schemas.microsoft.com/office/drawing/2014/main" id="{4AFD7387-B8B9-464C-A708-0F116D39B35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4007" name="CasellaDiTesto 14006">
          <a:extLst>
            <a:ext uri="{FF2B5EF4-FFF2-40B4-BE49-F238E27FC236}">
              <a16:creationId xmlns:a16="http://schemas.microsoft.com/office/drawing/2014/main" id="{F3CE7AC9-3D57-471E-8BDF-71A32316709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08" name="CasellaDiTesto 14007">
          <a:extLst>
            <a:ext uri="{FF2B5EF4-FFF2-40B4-BE49-F238E27FC236}">
              <a16:creationId xmlns:a16="http://schemas.microsoft.com/office/drawing/2014/main" id="{8C356E48-0229-4913-B146-3C7F35B3579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09" name="CasellaDiTesto 14008">
          <a:extLst>
            <a:ext uri="{FF2B5EF4-FFF2-40B4-BE49-F238E27FC236}">
              <a16:creationId xmlns:a16="http://schemas.microsoft.com/office/drawing/2014/main" id="{E7B23168-4B9F-4FE3-B3B3-8601190DEC3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10" name="CasellaDiTesto 14009">
          <a:extLst>
            <a:ext uri="{FF2B5EF4-FFF2-40B4-BE49-F238E27FC236}">
              <a16:creationId xmlns:a16="http://schemas.microsoft.com/office/drawing/2014/main" id="{82BD8BF5-9537-478C-8F02-893E3D65EFC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11" name="CasellaDiTesto 14010">
          <a:extLst>
            <a:ext uri="{FF2B5EF4-FFF2-40B4-BE49-F238E27FC236}">
              <a16:creationId xmlns:a16="http://schemas.microsoft.com/office/drawing/2014/main" id="{B1171C63-CE6C-4D80-B0CB-F1F211267A0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12" name="CasellaDiTesto 14011">
          <a:extLst>
            <a:ext uri="{FF2B5EF4-FFF2-40B4-BE49-F238E27FC236}">
              <a16:creationId xmlns:a16="http://schemas.microsoft.com/office/drawing/2014/main" id="{68F28CD1-7652-49C4-8019-CE90DB2C3BF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13" name="CasellaDiTesto 14012">
          <a:extLst>
            <a:ext uri="{FF2B5EF4-FFF2-40B4-BE49-F238E27FC236}">
              <a16:creationId xmlns:a16="http://schemas.microsoft.com/office/drawing/2014/main" id="{0312CF6F-893C-490F-A5A4-B52FFD6226E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014" name="CasellaDiTesto 14013">
          <a:extLst>
            <a:ext uri="{FF2B5EF4-FFF2-40B4-BE49-F238E27FC236}">
              <a16:creationId xmlns:a16="http://schemas.microsoft.com/office/drawing/2014/main" id="{09E769BA-7688-43AB-A10C-21A44D966CF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015" name="CasellaDiTesto 14014">
          <a:extLst>
            <a:ext uri="{FF2B5EF4-FFF2-40B4-BE49-F238E27FC236}">
              <a16:creationId xmlns:a16="http://schemas.microsoft.com/office/drawing/2014/main" id="{8B375215-236D-491E-8ADB-90F57A5D2FF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016" name="CasellaDiTesto 14015">
          <a:extLst>
            <a:ext uri="{FF2B5EF4-FFF2-40B4-BE49-F238E27FC236}">
              <a16:creationId xmlns:a16="http://schemas.microsoft.com/office/drawing/2014/main" id="{22CED312-12DB-408E-902D-2DB344CF1F5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017" name="CasellaDiTesto 14016">
          <a:extLst>
            <a:ext uri="{FF2B5EF4-FFF2-40B4-BE49-F238E27FC236}">
              <a16:creationId xmlns:a16="http://schemas.microsoft.com/office/drawing/2014/main" id="{3B27D842-BC40-4A35-AD6E-2B041EA6D5F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018" name="CasellaDiTesto 14017">
          <a:extLst>
            <a:ext uri="{FF2B5EF4-FFF2-40B4-BE49-F238E27FC236}">
              <a16:creationId xmlns:a16="http://schemas.microsoft.com/office/drawing/2014/main" id="{86818ED5-13DF-4713-BD7C-A75EA0EDCDB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019" name="CasellaDiTesto 14018">
          <a:extLst>
            <a:ext uri="{FF2B5EF4-FFF2-40B4-BE49-F238E27FC236}">
              <a16:creationId xmlns:a16="http://schemas.microsoft.com/office/drawing/2014/main" id="{D00C24D3-E555-4956-9B75-7063F45DAC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020" name="CasellaDiTesto 14019">
          <a:extLst>
            <a:ext uri="{FF2B5EF4-FFF2-40B4-BE49-F238E27FC236}">
              <a16:creationId xmlns:a16="http://schemas.microsoft.com/office/drawing/2014/main" id="{ACDE8CF8-B4F8-49D5-9FDF-DA319AA106B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021" name="CasellaDiTesto 14020">
          <a:extLst>
            <a:ext uri="{FF2B5EF4-FFF2-40B4-BE49-F238E27FC236}">
              <a16:creationId xmlns:a16="http://schemas.microsoft.com/office/drawing/2014/main" id="{845C510D-A1A8-457A-AAE1-BDDD093A5E3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022" name="CasellaDiTesto 14021">
          <a:extLst>
            <a:ext uri="{FF2B5EF4-FFF2-40B4-BE49-F238E27FC236}">
              <a16:creationId xmlns:a16="http://schemas.microsoft.com/office/drawing/2014/main" id="{ED900803-9E06-4242-B3F5-6716E9E1C50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023" name="CasellaDiTesto 14022">
          <a:extLst>
            <a:ext uri="{FF2B5EF4-FFF2-40B4-BE49-F238E27FC236}">
              <a16:creationId xmlns:a16="http://schemas.microsoft.com/office/drawing/2014/main" id="{4B7278B0-6775-4206-945B-2C7FDC32297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024" name="CasellaDiTesto 14023">
          <a:extLst>
            <a:ext uri="{FF2B5EF4-FFF2-40B4-BE49-F238E27FC236}">
              <a16:creationId xmlns:a16="http://schemas.microsoft.com/office/drawing/2014/main" id="{07BEC32B-4B4D-45AA-AF57-0D7DF964ED6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025" name="CasellaDiTesto 14024">
          <a:extLst>
            <a:ext uri="{FF2B5EF4-FFF2-40B4-BE49-F238E27FC236}">
              <a16:creationId xmlns:a16="http://schemas.microsoft.com/office/drawing/2014/main" id="{61E593B9-7361-40C0-8D3D-215DFFE9E5C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026" name="CasellaDiTesto 14025">
          <a:extLst>
            <a:ext uri="{FF2B5EF4-FFF2-40B4-BE49-F238E27FC236}">
              <a16:creationId xmlns:a16="http://schemas.microsoft.com/office/drawing/2014/main" id="{D69923F1-FBB9-4682-B1AD-CC6E3E8F65E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027" name="CasellaDiTesto 14026">
          <a:extLst>
            <a:ext uri="{FF2B5EF4-FFF2-40B4-BE49-F238E27FC236}">
              <a16:creationId xmlns:a16="http://schemas.microsoft.com/office/drawing/2014/main" id="{45D35098-472B-4964-9EA3-FA3E534581B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028" name="CasellaDiTesto 14027">
          <a:extLst>
            <a:ext uri="{FF2B5EF4-FFF2-40B4-BE49-F238E27FC236}">
              <a16:creationId xmlns:a16="http://schemas.microsoft.com/office/drawing/2014/main" id="{9BC61A11-B0A2-4ED6-AB6E-4050085479F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4029" name="CasellaDiTesto 14028">
          <a:extLst>
            <a:ext uri="{FF2B5EF4-FFF2-40B4-BE49-F238E27FC236}">
              <a16:creationId xmlns:a16="http://schemas.microsoft.com/office/drawing/2014/main" id="{6E8E0217-7E9F-46CE-A926-2F13DE61B4E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4030" name="CasellaDiTesto 14029">
          <a:extLst>
            <a:ext uri="{FF2B5EF4-FFF2-40B4-BE49-F238E27FC236}">
              <a16:creationId xmlns:a16="http://schemas.microsoft.com/office/drawing/2014/main" id="{96E9D1A2-2222-4343-8B17-17E2E713EAA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995362</xdr:rowOff>
    </xdr:from>
    <xdr:ext cx="65" cy="172227"/>
    <xdr:sp macro="" textlink="">
      <xdr:nvSpPr>
        <xdr:cNvPr id="14031" name="CasellaDiTesto 14030">
          <a:extLst>
            <a:ext uri="{FF2B5EF4-FFF2-40B4-BE49-F238E27FC236}">
              <a16:creationId xmlns:a16="http://schemas.microsoft.com/office/drawing/2014/main" id="{B6C89E2F-97B9-47B3-9D40-0AB99AFC14A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32" name="CasellaDiTesto 14031">
          <a:extLst>
            <a:ext uri="{FF2B5EF4-FFF2-40B4-BE49-F238E27FC236}">
              <a16:creationId xmlns:a16="http://schemas.microsoft.com/office/drawing/2014/main" id="{5EE5ECAC-2E9C-4FF2-95E0-E56E3CD1285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33" name="CasellaDiTesto 14032">
          <a:extLst>
            <a:ext uri="{FF2B5EF4-FFF2-40B4-BE49-F238E27FC236}">
              <a16:creationId xmlns:a16="http://schemas.microsoft.com/office/drawing/2014/main" id="{5E93373E-7D45-4BB4-BED3-53CAC836A9F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34" name="CasellaDiTesto 14033">
          <a:extLst>
            <a:ext uri="{FF2B5EF4-FFF2-40B4-BE49-F238E27FC236}">
              <a16:creationId xmlns:a16="http://schemas.microsoft.com/office/drawing/2014/main" id="{933659C5-071E-467B-BFD5-E3BB4747571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35" name="CasellaDiTesto 14034">
          <a:extLst>
            <a:ext uri="{FF2B5EF4-FFF2-40B4-BE49-F238E27FC236}">
              <a16:creationId xmlns:a16="http://schemas.microsoft.com/office/drawing/2014/main" id="{4A4B56EA-AFF3-43A7-81F9-E01DACF35D3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36" name="CasellaDiTesto 14035">
          <a:extLst>
            <a:ext uri="{FF2B5EF4-FFF2-40B4-BE49-F238E27FC236}">
              <a16:creationId xmlns:a16="http://schemas.microsoft.com/office/drawing/2014/main" id="{98AE827F-576E-45EE-8767-E0A07D605D2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037" name="CasellaDiTesto 14036">
          <a:extLst>
            <a:ext uri="{FF2B5EF4-FFF2-40B4-BE49-F238E27FC236}">
              <a16:creationId xmlns:a16="http://schemas.microsoft.com/office/drawing/2014/main" id="{06E9614A-B5FB-4D34-923A-4F3E6B507A7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038" name="CasellaDiTesto 14037">
          <a:extLst>
            <a:ext uri="{FF2B5EF4-FFF2-40B4-BE49-F238E27FC236}">
              <a16:creationId xmlns:a16="http://schemas.microsoft.com/office/drawing/2014/main" id="{D375F02C-317B-4388-A9F6-F1BFC0A9A74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039" name="CasellaDiTesto 14038">
          <a:extLst>
            <a:ext uri="{FF2B5EF4-FFF2-40B4-BE49-F238E27FC236}">
              <a16:creationId xmlns:a16="http://schemas.microsoft.com/office/drawing/2014/main" id="{80B92EE2-E43D-4272-9365-4E74F425EE9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040" name="CasellaDiTesto 14039">
          <a:extLst>
            <a:ext uri="{FF2B5EF4-FFF2-40B4-BE49-F238E27FC236}">
              <a16:creationId xmlns:a16="http://schemas.microsoft.com/office/drawing/2014/main" id="{798800C2-5B3E-41DD-9365-3D48CE32BC6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41" name="CasellaDiTesto 14040">
          <a:extLst>
            <a:ext uri="{FF2B5EF4-FFF2-40B4-BE49-F238E27FC236}">
              <a16:creationId xmlns:a16="http://schemas.microsoft.com/office/drawing/2014/main" id="{860551C7-2DE2-4665-8C5B-176C6BD795D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42" name="CasellaDiTesto 14041">
          <a:extLst>
            <a:ext uri="{FF2B5EF4-FFF2-40B4-BE49-F238E27FC236}">
              <a16:creationId xmlns:a16="http://schemas.microsoft.com/office/drawing/2014/main" id="{9AF459C4-7C88-41C6-8215-3F09DFBE7A5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43" name="CasellaDiTesto 14042">
          <a:extLst>
            <a:ext uri="{FF2B5EF4-FFF2-40B4-BE49-F238E27FC236}">
              <a16:creationId xmlns:a16="http://schemas.microsoft.com/office/drawing/2014/main" id="{5249545F-F95E-41EA-B694-2C8EBB59E60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44" name="CasellaDiTesto 14043">
          <a:extLst>
            <a:ext uri="{FF2B5EF4-FFF2-40B4-BE49-F238E27FC236}">
              <a16:creationId xmlns:a16="http://schemas.microsoft.com/office/drawing/2014/main" id="{C66288D6-13D8-45E5-B29C-54CDDF617FB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45" name="CasellaDiTesto 14044">
          <a:extLst>
            <a:ext uri="{FF2B5EF4-FFF2-40B4-BE49-F238E27FC236}">
              <a16:creationId xmlns:a16="http://schemas.microsoft.com/office/drawing/2014/main" id="{C903B6E8-EEAF-4B2A-8780-D62938A5133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46" name="CasellaDiTesto 14045">
          <a:extLst>
            <a:ext uri="{FF2B5EF4-FFF2-40B4-BE49-F238E27FC236}">
              <a16:creationId xmlns:a16="http://schemas.microsoft.com/office/drawing/2014/main" id="{C545C466-5E4D-4E7D-A731-639A252D073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47" name="CasellaDiTesto 14046">
          <a:extLst>
            <a:ext uri="{FF2B5EF4-FFF2-40B4-BE49-F238E27FC236}">
              <a16:creationId xmlns:a16="http://schemas.microsoft.com/office/drawing/2014/main" id="{9C9A8F96-0270-43FF-BEA8-3CEF954E71A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48" name="CasellaDiTesto 14047">
          <a:extLst>
            <a:ext uri="{FF2B5EF4-FFF2-40B4-BE49-F238E27FC236}">
              <a16:creationId xmlns:a16="http://schemas.microsoft.com/office/drawing/2014/main" id="{BD479420-4408-478F-B0FD-73E927F84A5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49" name="CasellaDiTesto 14048">
          <a:extLst>
            <a:ext uri="{FF2B5EF4-FFF2-40B4-BE49-F238E27FC236}">
              <a16:creationId xmlns:a16="http://schemas.microsoft.com/office/drawing/2014/main" id="{757D0F3B-229D-4F90-AF49-1D517523B19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50" name="CasellaDiTesto 14049">
          <a:extLst>
            <a:ext uri="{FF2B5EF4-FFF2-40B4-BE49-F238E27FC236}">
              <a16:creationId xmlns:a16="http://schemas.microsoft.com/office/drawing/2014/main" id="{0D6482AC-715C-4B17-9532-5884DD9E908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51" name="CasellaDiTesto 14050">
          <a:extLst>
            <a:ext uri="{FF2B5EF4-FFF2-40B4-BE49-F238E27FC236}">
              <a16:creationId xmlns:a16="http://schemas.microsoft.com/office/drawing/2014/main" id="{57AEA6DF-1B31-4BEB-A30F-8C2CB857F2C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52" name="CasellaDiTesto 14051">
          <a:extLst>
            <a:ext uri="{FF2B5EF4-FFF2-40B4-BE49-F238E27FC236}">
              <a16:creationId xmlns:a16="http://schemas.microsoft.com/office/drawing/2014/main" id="{38B30111-D253-4BE4-B276-AC6550F1274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53" name="CasellaDiTesto 14052">
          <a:extLst>
            <a:ext uri="{FF2B5EF4-FFF2-40B4-BE49-F238E27FC236}">
              <a16:creationId xmlns:a16="http://schemas.microsoft.com/office/drawing/2014/main" id="{05DE86C6-76BA-4625-AF0A-50D72FFF910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54" name="CasellaDiTesto 14053">
          <a:extLst>
            <a:ext uri="{FF2B5EF4-FFF2-40B4-BE49-F238E27FC236}">
              <a16:creationId xmlns:a16="http://schemas.microsoft.com/office/drawing/2014/main" id="{3E728F2D-EA41-4E64-8D5C-3EA6DBE8F16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55" name="CasellaDiTesto 14054">
          <a:extLst>
            <a:ext uri="{FF2B5EF4-FFF2-40B4-BE49-F238E27FC236}">
              <a16:creationId xmlns:a16="http://schemas.microsoft.com/office/drawing/2014/main" id="{486C7638-A2B0-40DE-A436-253C052E9D9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56" name="CasellaDiTesto 14055">
          <a:extLst>
            <a:ext uri="{FF2B5EF4-FFF2-40B4-BE49-F238E27FC236}">
              <a16:creationId xmlns:a16="http://schemas.microsoft.com/office/drawing/2014/main" id="{8DADAE9C-14C3-49CC-A514-505D8745555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57" name="CasellaDiTesto 14056">
          <a:extLst>
            <a:ext uri="{FF2B5EF4-FFF2-40B4-BE49-F238E27FC236}">
              <a16:creationId xmlns:a16="http://schemas.microsoft.com/office/drawing/2014/main" id="{65F9A0EB-7D31-48BD-BF58-552B8830754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58" name="CasellaDiTesto 14057">
          <a:extLst>
            <a:ext uri="{FF2B5EF4-FFF2-40B4-BE49-F238E27FC236}">
              <a16:creationId xmlns:a16="http://schemas.microsoft.com/office/drawing/2014/main" id="{36C4453B-9227-4736-AFBD-18B42253BB0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59" name="CasellaDiTesto 14058">
          <a:extLst>
            <a:ext uri="{FF2B5EF4-FFF2-40B4-BE49-F238E27FC236}">
              <a16:creationId xmlns:a16="http://schemas.microsoft.com/office/drawing/2014/main" id="{BE25EF55-F0E1-48E5-B604-73A468A30C1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60" name="CasellaDiTesto 14059">
          <a:extLst>
            <a:ext uri="{FF2B5EF4-FFF2-40B4-BE49-F238E27FC236}">
              <a16:creationId xmlns:a16="http://schemas.microsoft.com/office/drawing/2014/main" id="{8A1244C9-5429-4EFD-8721-8FEF3C52F0E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61" name="CasellaDiTesto 14060">
          <a:extLst>
            <a:ext uri="{FF2B5EF4-FFF2-40B4-BE49-F238E27FC236}">
              <a16:creationId xmlns:a16="http://schemas.microsoft.com/office/drawing/2014/main" id="{45BA428E-5891-4E6A-98E5-0C530966032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62" name="CasellaDiTesto 14061">
          <a:extLst>
            <a:ext uri="{FF2B5EF4-FFF2-40B4-BE49-F238E27FC236}">
              <a16:creationId xmlns:a16="http://schemas.microsoft.com/office/drawing/2014/main" id="{9ABE5EF7-C60B-41BC-BB4A-4DC1CAC46FB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63" name="CasellaDiTesto 14062">
          <a:extLst>
            <a:ext uri="{FF2B5EF4-FFF2-40B4-BE49-F238E27FC236}">
              <a16:creationId xmlns:a16="http://schemas.microsoft.com/office/drawing/2014/main" id="{EFC09DD4-7D90-4AE8-9071-29A50191D51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64" name="CasellaDiTesto 14063">
          <a:extLst>
            <a:ext uri="{FF2B5EF4-FFF2-40B4-BE49-F238E27FC236}">
              <a16:creationId xmlns:a16="http://schemas.microsoft.com/office/drawing/2014/main" id="{AC8B99C1-DB67-4DC5-BC1B-BBB4B6AE6E4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65" name="CasellaDiTesto 14064">
          <a:extLst>
            <a:ext uri="{FF2B5EF4-FFF2-40B4-BE49-F238E27FC236}">
              <a16:creationId xmlns:a16="http://schemas.microsoft.com/office/drawing/2014/main" id="{D324EF51-F5B9-465C-9747-0EE9C660A09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66" name="CasellaDiTesto 14065">
          <a:extLst>
            <a:ext uri="{FF2B5EF4-FFF2-40B4-BE49-F238E27FC236}">
              <a16:creationId xmlns:a16="http://schemas.microsoft.com/office/drawing/2014/main" id="{01282E92-FEC5-4052-9589-611C04AC1B6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67" name="CasellaDiTesto 14066">
          <a:extLst>
            <a:ext uri="{FF2B5EF4-FFF2-40B4-BE49-F238E27FC236}">
              <a16:creationId xmlns:a16="http://schemas.microsoft.com/office/drawing/2014/main" id="{183EF3F4-75BA-48E1-83BE-0FE7C518FC2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68" name="CasellaDiTesto 14067">
          <a:extLst>
            <a:ext uri="{FF2B5EF4-FFF2-40B4-BE49-F238E27FC236}">
              <a16:creationId xmlns:a16="http://schemas.microsoft.com/office/drawing/2014/main" id="{665E055E-16D9-4D4B-9116-50E7169549C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69" name="CasellaDiTesto 14068">
          <a:extLst>
            <a:ext uri="{FF2B5EF4-FFF2-40B4-BE49-F238E27FC236}">
              <a16:creationId xmlns:a16="http://schemas.microsoft.com/office/drawing/2014/main" id="{5E745EEA-4D9C-45BD-A32B-FDC0917E99E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70" name="CasellaDiTesto 14069">
          <a:extLst>
            <a:ext uri="{FF2B5EF4-FFF2-40B4-BE49-F238E27FC236}">
              <a16:creationId xmlns:a16="http://schemas.microsoft.com/office/drawing/2014/main" id="{5F860B65-5B2A-493A-A9BE-407B27E326F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71" name="CasellaDiTesto 14070">
          <a:extLst>
            <a:ext uri="{FF2B5EF4-FFF2-40B4-BE49-F238E27FC236}">
              <a16:creationId xmlns:a16="http://schemas.microsoft.com/office/drawing/2014/main" id="{0EB7D5A8-970B-4B95-B4E2-AAC15CB650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72" name="CasellaDiTesto 14071">
          <a:extLst>
            <a:ext uri="{FF2B5EF4-FFF2-40B4-BE49-F238E27FC236}">
              <a16:creationId xmlns:a16="http://schemas.microsoft.com/office/drawing/2014/main" id="{FA0F160E-CD8B-466F-8608-1383EC3F33F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73" name="CasellaDiTesto 14072">
          <a:extLst>
            <a:ext uri="{FF2B5EF4-FFF2-40B4-BE49-F238E27FC236}">
              <a16:creationId xmlns:a16="http://schemas.microsoft.com/office/drawing/2014/main" id="{6F69614A-4C7C-4F37-8647-C6BFE82BDE0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74" name="CasellaDiTesto 14073">
          <a:extLst>
            <a:ext uri="{FF2B5EF4-FFF2-40B4-BE49-F238E27FC236}">
              <a16:creationId xmlns:a16="http://schemas.microsoft.com/office/drawing/2014/main" id="{96296A2E-61D3-4075-89E5-7E69849D49A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75" name="CasellaDiTesto 14074">
          <a:extLst>
            <a:ext uri="{FF2B5EF4-FFF2-40B4-BE49-F238E27FC236}">
              <a16:creationId xmlns:a16="http://schemas.microsoft.com/office/drawing/2014/main" id="{E3D53792-98C4-40FA-8516-39D692FB354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76" name="CasellaDiTesto 14075">
          <a:extLst>
            <a:ext uri="{FF2B5EF4-FFF2-40B4-BE49-F238E27FC236}">
              <a16:creationId xmlns:a16="http://schemas.microsoft.com/office/drawing/2014/main" id="{BFB2497C-3BA8-4F12-90EB-6E709E94F38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77" name="CasellaDiTesto 14076">
          <a:extLst>
            <a:ext uri="{FF2B5EF4-FFF2-40B4-BE49-F238E27FC236}">
              <a16:creationId xmlns:a16="http://schemas.microsoft.com/office/drawing/2014/main" id="{A84887A9-B664-4436-87B0-5B2A0191F4D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78" name="CasellaDiTesto 14077">
          <a:extLst>
            <a:ext uri="{FF2B5EF4-FFF2-40B4-BE49-F238E27FC236}">
              <a16:creationId xmlns:a16="http://schemas.microsoft.com/office/drawing/2014/main" id="{D0C78AD6-B71C-4FBE-942A-988C9A90B53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225</xdr:row>
      <xdr:rowOff>995362</xdr:rowOff>
    </xdr:from>
    <xdr:ext cx="65" cy="172227"/>
    <xdr:sp macro="" textlink="">
      <xdr:nvSpPr>
        <xdr:cNvPr id="14079" name="CasellaDiTesto 14078">
          <a:extLst>
            <a:ext uri="{FF2B5EF4-FFF2-40B4-BE49-F238E27FC236}">
              <a16:creationId xmlns:a16="http://schemas.microsoft.com/office/drawing/2014/main" id="{D552CEEF-ECB5-4626-83FC-47E3040A3AE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80" name="CasellaDiTesto 14079">
          <a:extLst>
            <a:ext uri="{FF2B5EF4-FFF2-40B4-BE49-F238E27FC236}">
              <a16:creationId xmlns:a16="http://schemas.microsoft.com/office/drawing/2014/main" id="{00B2A618-A654-40D1-A0CB-EAD86CD934B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81" name="CasellaDiTesto 14080">
          <a:extLst>
            <a:ext uri="{FF2B5EF4-FFF2-40B4-BE49-F238E27FC236}">
              <a16:creationId xmlns:a16="http://schemas.microsoft.com/office/drawing/2014/main" id="{9336DBA9-41D7-43E4-9D3A-ED25393EF26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82" name="CasellaDiTesto 14081">
          <a:extLst>
            <a:ext uri="{FF2B5EF4-FFF2-40B4-BE49-F238E27FC236}">
              <a16:creationId xmlns:a16="http://schemas.microsoft.com/office/drawing/2014/main" id="{E5DC752F-DEAC-4A86-A17F-847AFF93D11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83" name="CasellaDiTesto 14082">
          <a:extLst>
            <a:ext uri="{FF2B5EF4-FFF2-40B4-BE49-F238E27FC236}">
              <a16:creationId xmlns:a16="http://schemas.microsoft.com/office/drawing/2014/main" id="{8B960EC8-324D-441C-9870-68283BB7505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84" name="CasellaDiTesto 14083">
          <a:extLst>
            <a:ext uri="{FF2B5EF4-FFF2-40B4-BE49-F238E27FC236}">
              <a16:creationId xmlns:a16="http://schemas.microsoft.com/office/drawing/2014/main" id="{13C909F7-998D-4BA3-ABD8-561A42F6B1D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85" name="CasellaDiTesto 14084">
          <a:extLst>
            <a:ext uri="{FF2B5EF4-FFF2-40B4-BE49-F238E27FC236}">
              <a16:creationId xmlns:a16="http://schemas.microsoft.com/office/drawing/2014/main" id="{A9EFFD58-7258-4C53-B1A5-C872132B13F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86" name="CasellaDiTesto 14085">
          <a:extLst>
            <a:ext uri="{FF2B5EF4-FFF2-40B4-BE49-F238E27FC236}">
              <a16:creationId xmlns:a16="http://schemas.microsoft.com/office/drawing/2014/main" id="{A8263534-EA6F-4865-96A4-E541A8DD5B7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87" name="CasellaDiTesto 14086">
          <a:extLst>
            <a:ext uri="{FF2B5EF4-FFF2-40B4-BE49-F238E27FC236}">
              <a16:creationId xmlns:a16="http://schemas.microsoft.com/office/drawing/2014/main" id="{16557D2A-3D27-400A-B03D-422B20836AC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88" name="CasellaDiTesto 14087">
          <a:extLst>
            <a:ext uri="{FF2B5EF4-FFF2-40B4-BE49-F238E27FC236}">
              <a16:creationId xmlns:a16="http://schemas.microsoft.com/office/drawing/2014/main" id="{73D58AE9-49E4-45A5-9E92-E30FFECEE4E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089" name="CasellaDiTesto 14088">
          <a:extLst>
            <a:ext uri="{FF2B5EF4-FFF2-40B4-BE49-F238E27FC236}">
              <a16:creationId xmlns:a16="http://schemas.microsoft.com/office/drawing/2014/main" id="{66E1005F-410F-4973-9401-CD3D9442847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090" name="CasellaDiTesto 14089">
          <a:extLst>
            <a:ext uri="{FF2B5EF4-FFF2-40B4-BE49-F238E27FC236}">
              <a16:creationId xmlns:a16="http://schemas.microsoft.com/office/drawing/2014/main" id="{B1C34A4A-1D2A-4EED-824B-347DB010725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091" name="CasellaDiTesto 14090">
          <a:extLst>
            <a:ext uri="{FF2B5EF4-FFF2-40B4-BE49-F238E27FC236}">
              <a16:creationId xmlns:a16="http://schemas.microsoft.com/office/drawing/2014/main" id="{9B08E39A-2433-438B-95F4-AD47AE76E91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92" name="CasellaDiTesto 14091">
          <a:extLst>
            <a:ext uri="{FF2B5EF4-FFF2-40B4-BE49-F238E27FC236}">
              <a16:creationId xmlns:a16="http://schemas.microsoft.com/office/drawing/2014/main" id="{D2AD55FC-1763-459C-8968-47F40BE0DFE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93" name="CasellaDiTesto 14092">
          <a:extLst>
            <a:ext uri="{FF2B5EF4-FFF2-40B4-BE49-F238E27FC236}">
              <a16:creationId xmlns:a16="http://schemas.microsoft.com/office/drawing/2014/main" id="{0C963884-B864-4B8F-A99F-66D9217CDBB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94" name="CasellaDiTesto 14093">
          <a:extLst>
            <a:ext uri="{FF2B5EF4-FFF2-40B4-BE49-F238E27FC236}">
              <a16:creationId xmlns:a16="http://schemas.microsoft.com/office/drawing/2014/main" id="{ECA21ADA-8FBD-462C-8775-D590AF9952D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95" name="CasellaDiTesto 14094">
          <a:extLst>
            <a:ext uri="{FF2B5EF4-FFF2-40B4-BE49-F238E27FC236}">
              <a16:creationId xmlns:a16="http://schemas.microsoft.com/office/drawing/2014/main" id="{6DC38205-B028-44B4-87CD-696A870B35F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96" name="CasellaDiTesto 14095">
          <a:extLst>
            <a:ext uri="{FF2B5EF4-FFF2-40B4-BE49-F238E27FC236}">
              <a16:creationId xmlns:a16="http://schemas.microsoft.com/office/drawing/2014/main" id="{BC968BA5-53AA-404F-9B67-52B0FE5556E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097" name="CasellaDiTesto 14096">
          <a:extLst>
            <a:ext uri="{FF2B5EF4-FFF2-40B4-BE49-F238E27FC236}">
              <a16:creationId xmlns:a16="http://schemas.microsoft.com/office/drawing/2014/main" id="{CE2EE790-C4BA-407B-BE6A-E96570B06A3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098" name="CasellaDiTesto 14097">
          <a:extLst>
            <a:ext uri="{FF2B5EF4-FFF2-40B4-BE49-F238E27FC236}">
              <a16:creationId xmlns:a16="http://schemas.microsoft.com/office/drawing/2014/main" id="{46E4D638-232D-4AA8-8591-6A474EEE6B6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099" name="CasellaDiTesto 14098">
          <a:extLst>
            <a:ext uri="{FF2B5EF4-FFF2-40B4-BE49-F238E27FC236}">
              <a16:creationId xmlns:a16="http://schemas.microsoft.com/office/drawing/2014/main" id="{039B6821-B012-43B5-8B6C-984C30F986E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00" name="CasellaDiTesto 14099">
          <a:extLst>
            <a:ext uri="{FF2B5EF4-FFF2-40B4-BE49-F238E27FC236}">
              <a16:creationId xmlns:a16="http://schemas.microsoft.com/office/drawing/2014/main" id="{6C814A17-A00F-4648-9C60-03D181DFFA9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01" name="CasellaDiTesto 14100">
          <a:extLst>
            <a:ext uri="{FF2B5EF4-FFF2-40B4-BE49-F238E27FC236}">
              <a16:creationId xmlns:a16="http://schemas.microsoft.com/office/drawing/2014/main" id="{B94DC296-F354-4808-9F9B-B8E6A4A7120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02" name="CasellaDiTesto 14101">
          <a:extLst>
            <a:ext uri="{FF2B5EF4-FFF2-40B4-BE49-F238E27FC236}">
              <a16:creationId xmlns:a16="http://schemas.microsoft.com/office/drawing/2014/main" id="{9D0DDB62-CB0F-4359-BB93-572D8C0CF59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03" name="CasellaDiTesto 14102">
          <a:extLst>
            <a:ext uri="{FF2B5EF4-FFF2-40B4-BE49-F238E27FC236}">
              <a16:creationId xmlns:a16="http://schemas.microsoft.com/office/drawing/2014/main" id="{BADECAB1-BBC1-4C6D-9E94-784D1A655DD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04" name="CasellaDiTesto 14103">
          <a:extLst>
            <a:ext uri="{FF2B5EF4-FFF2-40B4-BE49-F238E27FC236}">
              <a16:creationId xmlns:a16="http://schemas.microsoft.com/office/drawing/2014/main" id="{1A16FD96-6873-46F2-AE51-C7B5FAB9FB0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05" name="CasellaDiTesto 14104">
          <a:extLst>
            <a:ext uri="{FF2B5EF4-FFF2-40B4-BE49-F238E27FC236}">
              <a16:creationId xmlns:a16="http://schemas.microsoft.com/office/drawing/2014/main" id="{88773600-8F93-4243-AA04-9F081D931B1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06" name="CasellaDiTesto 14105">
          <a:extLst>
            <a:ext uri="{FF2B5EF4-FFF2-40B4-BE49-F238E27FC236}">
              <a16:creationId xmlns:a16="http://schemas.microsoft.com/office/drawing/2014/main" id="{4C9C3E85-5E56-4476-8EAC-480CAAE2AF9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07" name="CasellaDiTesto 14106">
          <a:extLst>
            <a:ext uri="{FF2B5EF4-FFF2-40B4-BE49-F238E27FC236}">
              <a16:creationId xmlns:a16="http://schemas.microsoft.com/office/drawing/2014/main" id="{7ED48763-ECFB-4369-B8ED-F28B4816F68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08" name="CasellaDiTesto 14107">
          <a:extLst>
            <a:ext uri="{FF2B5EF4-FFF2-40B4-BE49-F238E27FC236}">
              <a16:creationId xmlns:a16="http://schemas.microsoft.com/office/drawing/2014/main" id="{89F06576-0786-4CDC-B55D-C6E73D34382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09" name="CasellaDiTesto 14108">
          <a:extLst>
            <a:ext uri="{FF2B5EF4-FFF2-40B4-BE49-F238E27FC236}">
              <a16:creationId xmlns:a16="http://schemas.microsoft.com/office/drawing/2014/main" id="{113BFF98-61B8-4390-8184-853354FDC64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10" name="CasellaDiTesto 14109">
          <a:extLst>
            <a:ext uri="{FF2B5EF4-FFF2-40B4-BE49-F238E27FC236}">
              <a16:creationId xmlns:a16="http://schemas.microsoft.com/office/drawing/2014/main" id="{2C73EE68-EF72-4C12-9647-6F45F8EB021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11" name="CasellaDiTesto 14110">
          <a:extLst>
            <a:ext uri="{FF2B5EF4-FFF2-40B4-BE49-F238E27FC236}">
              <a16:creationId xmlns:a16="http://schemas.microsoft.com/office/drawing/2014/main" id="{2C425118-64E5-45DB-A6E8-0B367507E8B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12" name="CasellaDiTesto 14111">
          <a:extLst>
            <a:ext uri="{FF2B5EF4-FFF2-40B4-BE49-F238E27FC236}">
              <a16:creationId xmlns:a16="http://schemas.microsoft.com/office/drawing/2014/main" id="{937E96D5-1488-4498-AAA1-FD417610EA8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13" name="CasellaDiTesto 14112">
          <a:extLst>
            <a:ext uri="{FF2B5EF4-FFF2-40B4-BE49-F238E27FC236}">
              <a16:creationId xmlns:a16="http://schemas.microsoft.com/office/drawing/2014/main" id="{5EE88320-8579-4393-B1CC-302FD99E588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14" name="CasellaDiTesto 14113">
          <a:extLst>
            <a:ext uri="{FF2B5EF4-FFF2-40B4-BE49-F238E27FC236}">
              <a16:creationId xmlns:a16="http://schemas.microsoft.com/office/drawing/2014/main" id="{21E070FF-FE36-4140-9386-9C5F5AB8E7E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15" name="CasellaDiTesto 14114">
          <a:extLst>
            <a:ext uri="{FF2B5EF4-FFF2-40B4-BE49-F238E27FC236}">
              <a16:creationId xmlns:a16="http://schemas.microsoft.com/office/drawing/2014/main" id="{C4F42A1E-C855-4A60-B3A5-EC11148B636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16" name="CasellaDiTesto 14115">
          <a:extLst>
            <a:ext uri="{FF2B5EF4-FFF2-40B4-BE49-F238E27FC236}">
              <a16:creationId xmlns:a16="http://schemas.microsoft.com/office/drawing/2014/main" id="{9B268131-7277-471D-89C2-28813BBFD12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17" name="CasellaDiTesto 14116">
          <a:extLst>
            <a:ext uri="{FF2B5EF4-FFF2-40B4-BE49-F238E27FC236}">
              <a16:creationId xmlns:a16="http://schemas.microsoft.com/office/drawing/2014/main" id="{A75B6F0A-2A75-4ABB-9BFD-B924D50DC5C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18" name="CasellaDiTesto 14117">
          <a:extLst>
            <a:ext uri="{FF2B5EF4-FFF2-40B4-BE49-F238E27FC236}">
              <a16:creationId xmlns:a16="http://schemas.microsoft.com/office/drawing/2014/main" id="{25A1238F-8428-4910-BF75-E4D9D329A4B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19" name="CasellaDiTesto 14118">
          <a:extLst>
            <a:ext uri="{FF2B5EF4-FFF2-40B4-BE49-F238E27FC236}">
              <a16:creationId xmlns:a16="http://schemas.microsoft.com/office/drawing/2014/main" id="{6B09C3CD-D59C-4365-9D64-F7CFDFD30FC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20" name="CasellaDiTesto 14119">
          <a:extLst>
            <a:ext uri="{FF2B5EF4-FFF2-40B4-BE49-F238E27FC236}">
              <a16:creationId xmlns:a16="http://schemas.microsoft.com/office/drawing/2014/main" id="{118CD037-3333-477E-96ED-5BAAAE65070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21" name="CasellaDiTesto 14120">
          <a:extLst>
            <a:ext uri="{FF2B5EF4-FFF2-40B4-BE49-F238E27FC236}">
              <a16:creationId xmlns:a16="http://schemas.microsoft.com/office/drawing/2014/main" id="{BC03E339-6677-4AD6-A551-52D10B47F5B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22" name="CasellaDiTesto 14121">
          <a:extLst>
            <a:ext uri="{FF2B5EF4-FFF2-40B4-BE49-F238E27FC236}">
              <a16:creationId xmlns:a16="http://schemas.microsoft.com/office/drawing/2014/main" id="{872D6FD2-0ABB-4AF2-82CC-4A72A95D3D4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23" name="CasellaDiTesto 14122">
          <a:extLst>
            <a:ext uri="{FF2B5EF4-FFF2-40B4-BE49-F238E27FC236}">
              <a16:creationId xmlns:a16="http://schemas.microsoft.com/office/drawing/2014/main" id="{C98C77BE-8D4E-4552-BE48-15331BDD6F9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24" name="CasellaDiTesto 14123">
          <a:extLst>
            <a:ext uri="{FF2B5EF4-FFF2-40B4-BE49-F238E27FC236}">
              <a16:creationId xmlns:a16="http://schemas.microsoft.com/office/drawing/2014/main" id="{C23E3215-65BF-47C0-B922-E7BFAA8E7A3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25" name="CasellaDiTesto 14124">
          <a:extLst>
            <a:ext uri="{FF2B5EF4-FFF2-40B4-BE49-F238E27FC236}">
              <a16:creationId xmlns:a16="http://schemas.microsoft.com/office/drawing/2014/main" id="{B1187F0F-9D5B-4AF1-90B2-30D7D178902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26" name="CasellaDiTesto 14125">
          <a:extLst>
            <a:ext uri="{FF2B5EF4-FFF2-40B4-BE49-F238E27FC236}">
              <a16:creationId xmlns:a16="http://schemas.microsoft.com/office/drawing/2014/main" id="{569A1D94-C0A5-4A7F-9CCB-728D8C249E5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27" name="CasellaDiTesto 14126">
          <a:extLst>
            <a:ext uri="{FF2B5EF4-FFF2-40B4-BE49-F238E27FC236}">
              <a16:creationId xmlns:a16="http://schemas.microsoft.com/office/drawing/2014/main" id="{92A78BFB-19B6-43D3-B678-9F7F340B6FA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28" name="CasellaDiTesto 14127">
          <a:extLst>
            <a:ext uri="{FF2B5EF4-FFF2-40B4-BE49-F238E27FC236}">
              <a16:creationId xmlns:a16="http://schemas.microsoft.com/office/drawing/2014/main" id="{68B9E5A6-8724-4E6C-8BF9-77115C5DF89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29" name="CasellaDiTesto 14128">
          <a:extLst>
            <a:ext uri="{FF2B5EF4-FFF2-40B4-BE49-F238E27FC236}">
              <a16:creationId xmlns:a16="http://schemas.microsoft.com/office/drawing/2014/main" id="{EEA8A511-7404-46E2-87DC-585F40E0913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30" name="CasellaDiTesto 14129">
          <a:extLst>
            <a:ext uri="{FF2B5EF4-FFF2-40B4-BE49-F238E27FC236}">
              <a16:creationId xmlns:a16="http://schemas.microsoft.com/office/drawing/2014/main" id="{879F0752-CFBA-45BC-9C84-13F744F51D6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31" name="CasellaDiTesto 14130">
          <a:extLst>
            <a:ext uri="{FF2B5EF4-FFF2-40B4-BE49-F238E27FC236}">
              <a16:creationId xmlns:a16="http://schemas.microsoft.com/office/drawing/2014/main" id="{A3494CF4-002C-41B5-B6B8-CEDBD7D2537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32" name="CasellaDiTesto 14131">
          <a:extLst>
            <a:ext uri="{FF2B5EF4-FFF2-40B4-BE49-F238E27FC236}">
              <a16:creationId xmlns:a16="http://schemas.microsoft.com/office/drawing/2014/main" id="{E0249EB5-8E27-4AB8-A602-5A0BF693237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33" name="CasellaDiTesto 14132">
          <a:extLst>
            <a:ext uri="{FF2B5EF4-FFF2-40B4-BE49-F238E27FC236}">
              <a16:creationId xmlns:a16="http://schemas.microsoft.com/office/drawing/2014/main" id="{E913D52B-8BD0-42A4-B679-E66CC2148F1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34" name="CasellaDiTesto 14133">
          <a:extLst>
            <a:ext uri="{FF2B5EF4-FFF2-40B4-BE49-F238E27FC236}">
              <a16:creationId xmlns:a16="http://schemas.microsoft.com/office/drawing/2014/main" id="{97F4B14D-9AE0-47A1-A64F-B5BCD2F454A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35" name="CasellaDiTesto 14134">
          <a:extLst>
            <a:ext uri="{FF2B5EF4-FFF2-40B4-BE49-F238E27FC236}">
              <a16:creationId xmlns:a16="http://schemas.microsoft.com/office/drawing/2014/main" id="{7E40B6BD-6789-475C-8A19-15340E7A7DF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36" name="CasellaDiTesto 14135">
          <a:extLst>
            <a:ext uri="{FF2B5EF4-FFF2-40B4-BE49-F238E27FC236}">
              <a16:creationId xmlns:a16="http://schemas.microsoft.com/office/drawing/2014/main" id="{8B776EAE-7DDF-44F6-BFD4-7B16FF00CD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37" name="CasellaDiTesto 14136">
          <a:extLst>
            <a:ext uri="{FF2B5EF4-FFF2-40B4-BE49-F238E27FC236}">
              <a16:creationId xmlns:a16="http://schemas.microsoft.com/office/drawing/2014/main" id="{BA68742C-1582-4E57-BBF9-C6D5AFB24A7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38" name="CasellaDiTesto 14137">
          <a:extLst>
            <a:ext uri="{FF2B5EF4-FFF2-40B4-BE49-F238E27FC236}">
              <a16:creationId xmlns:a16="http://schemas.microsoft.com/office/drawing/2014/main" id="{105F3EB8-9B25-40DF-ADC0-EA3997644C6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39" name="CasellaDiTesto 14138">
          <a:extLst>
            <a:ext uri="{FF2B5EF4-FFF2-40B4-BE49-F238E27FC236}">
              <a16:creationId xmlns:a16="http://schemas.microsoft.com/office/drawing/2014/main" id="{63200D7E-0176-4A90-BC49-49B1D4D1C53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40" name="CasellaDiTesto 14139">
          <a:extLst>
            <a:ext uri="{FF2B5EF4-FFF2-40B4-BE49-F238E27FC236}">
              <a16:creationId xmlns:a16="http://schemas.microsoft.com/office/drawing/2014/main" id="{D65E8B02-648A-49AC-A898-0CA282A3B38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41" name="CasellaDiTesto 14140">
          <a:extLst>
            <a:ext uri="{FF2B5EF4-FFF2-40B4-BE49-F238E27FC236}">
              <a16:creationId xmlns:a16="http://schemas.microsoft.com/office/drawing/2014/main" id="{1892897E-95EE-49CC-AAAA-C978681A200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42" name="CasellaDiTesto 14141">
          <a:extLst>
            <a:ext uri="{FF2B5EF4-FFF2-40B4-BE49-F238E27FC236}">
              <a16:creationId xmlns:a16="http://schemas.microsoft.com/office/drawing/2014/main" id="{48374EA4-F8A3-4F0A-9448-677CE762E09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43" name="CasellaDiTesto 14142">
          <a:extLst>
            <a:ext uri="{FF2B5EF4-FFF2-40B4-BE49-F238E27FC236}">
              <a16:creationId xmlns:a16="http://schemas.microsoft.com/office/drawing/2014/main" id="{75EECA8F-2DC4-4873-B095-DCA58C5A3B2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44" name="CasellaDiTesto 14143">
          <a:extLst>
            <a:ext uri="{FF2B5EF4-FFF2-40B4-BE49-F238E27FC236}">
              <a16:creationId xmlns:a16="http://schemas.microsoft.com/office/drawing/2014/main" id="{68654AD0-7013-4168-811E-533311963D7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45" name="CasellaDiTesto 14144">
          <a:extLst>
            <a:ext uri="{FF2B5EF4-FFF2-40B4-BE49-F238E27FC236}">
              <a16:creationId xmlns:a16="http://schemas.microsoft.com/office/drawing/2014/main" id="{DDC07017-B4F6-4A8F-A95D-F25E64CCF05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46" name="CasellaDiTesto 14145">
          <a:extLst>
            <a:ext uri="{FF2B5EF4-FFF2-40B4-BE49-F238E27FC236}">
              <a16:creationId xmlns:a16="http://schemas.microsoft.com/office/drawing/2014/main" id="{E0FD3FC5-3AA2-43B6-93B0-546C080DC01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47" name="CasellaDiTesto 14146">
          <a:extLst>
            <a:ext uri="{FF2B5EF4-FFF2-40B4-BE49-F238E27FC236}">
              <a16:creationId xmlns:a16="http://schemas.microsoft.com/office/drawing/2014/main" id="{4E45205E-C259-46C8-B918-CD431C59473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48" name="CasellaDiTesto 14147">
          <a:extLst>
            <a:ext uri="{FF2B5EF4-FFF2-40B4-BE49-F238E27FC236}">
              <a16:creationId xmlns:a16="http://schemas.microsoft.com/office/drawing/2014/main" id="{F992BBBD-349F-4EAE-B24F-F2F3E002EF9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49" name="CasellaDiTesto 14148">
          <a:extLst>
            <a:ext uri="{FF2B5EF4-FFF2-40B4-BE49-F238E27FC236}">
              <a16:creationId xmlns:a16="http://schemas.microsoft.com/office/drawing/2014/main" id="{CDC92249-214C-49F1-A785-149CC2D8F36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50" name="CasellaDiTesto 14149">
          <a:extLst>
            <a:ext uri="{FF2B5EF4-FFF2-40B4-BE49-F238E27FC236}">
              <a16:creationId xmlns:a16="http://schemas.microsoft.com/office/drawing/2014/main" id="{31A95EFC-D8CC-44CE-BF0C-0197223CEBC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51" name="CasellaDiTesto 14150">
          <a:extLst>
            <a:ext uri="{FF2B5EF4-FFF2-40B4-BE49-F238E27FC236}">
              <a16:creationId xmlns:a16="http://schemas.microsoft.com/office/drawing/2014/main" id="{16FA4166-CB2E-4FB9-8816-F5191FA5021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52" name="CasellaDiTesto 14151">
          <a:extLst>
            <a:ext uri="{FF2B5EF4-FFF2-40B4-BE49-F238E27FC236}">
              <a16:creationId xmlns:a16="http://schemas.microsoft.com/office/drawing/2014/main" id="{BCAD9BB7-3C6E-40F0-8E09-F62EA531A63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53" name="CasellaDiTesto 14152">
          <a:extLst>
            <a:ext uri="{FF2B5EF4-FFF2-40B4-BE49-F238E27FC236}">
              <a16:creationId xmlns:a16="http://schemas.microsoft.com/office/drawing/2014/main" id="{8C41AB6B-4AAE-4D76-BA53-40E6906FB4C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54" name="CasellaDiTesto 14153">
          <a:extLst>
            <a:ext uri="{FF2B5EF4-FFF2-40B4-BE49-F238E27FC236}">
              <a16:creationId xmlns:a16="http://schemas.microsoft.com/office/drawing/2014/main" id="{4BA1034B-FBBD-44E4-AD43-6658EA2BD5A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55" name="CasellaDiTesto 14154">
          <a:extLst>
            <a:ext uri="{FF2B5EF4-FFF2-40B4-BE49-F238E27FC236}">
              <a16:creationId xmlns:a16="http://schemas.microsoft.com/office/drawing/2014/main" id="{29D6AA78-0579-4340-8C66-6254F5522E9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56" name="CasellaDiTesto 14155">
          <a:extLst>
            <a:ext uri="{FF2B5EF4-FFF2-40B4-BE49-F238E27FC236}">
              <a16:creationId xmlns:a16="http://schemas.microsoft.com/office/drawing/2014/main" id="{47269ECB-5835-41E0-B6C8-59E2D009FB1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57" name="CasellaDiTesto 14156">
          <a:extLst>
            <a:ext uri="{FF2B5EF4-FFF2-40B4-BE49-F238E27FC236}">
              <a16:creationId xmlns:a16="http://schemas.microsoft.com/office/drawing/2014/main" id="{AF6C7A1B-35E4-48FC-8B87-55F517F5DC4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58" name="CasellaDiTesto 14157">
          <a:extLst>
            <a:ext uri="{FF2B5EF4-FFF2-40B4-BE49-F238E27FC236}">
              <a16:creationId xmlns:a16="http://schemas.microsoft.com/office/drawing/2014/main" id="{1E6A900F-9C1A-4A22-9761-D8558E5E643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59" name="CasellaDiTesto 14158">
          <a:extLst>
            <a:ext uri="{FF2B5EF4-FFF2-40B4-BE49-F238E27FC236}">
              <a16:creationId xmlns:a16="http://schemas.microsoft.com/office/drawing/2014/main" id="{8D3F37A5-F8C2-4296-87EA-7DC0EE56C4C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60" name="CasellaDiTesto 14159">
          <a:extLst>
            <a:ext uri="{FF2B5EF4-FFF2-40B4-BE49-F238E27FC236}">
              <a16:creationId xmlns:a16="http://schemas.microsoft.com/office/drawing/2014/main" id="{7BC6ABA4-8103-4B23-8531-CDEC3ED69A2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61" name="CasellaDiTesto 14160">
          <a:extLst>
            <a:ext uri="{FF2B5EF4-FFF2-40B4-BE49-F238E27FC236}">
              <a16:creationId xmlns:a16="http://schemas.microsoft.com/office/drawing/2014/main" id="{B8460042-FB6A-489D-B278-7710602EFB9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62" name="CasellaDiTesto 14161">
          <a:extLst>
            <a:ext uri="{FF2B5EF4-FFF2-40B4-BE49-F238E27FC236}">
              <a16:creationId xmlns:a16="http://schemas.microsoft.com/office/drawing/2014/main" id="{3FE5F9F5-4CC7-4124-BD7D-B47167BCAA7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63" name="CasellaDiTesto 14162">
          <a:extLst>
            <a:ext uri="{FF2B5EF4-FFF2-40B4-BE49-F238E27FC236}">
              <a16:creationId xmlns:a16="http://schemas.microsoft.com/office/drawing/2014/main" id="{7D8B1809-6843-456A-9786-52D7C39586B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64" name="CasellaDiTesto 14163">
          <a:extLst>
            <a:ext uri="{FF2B5EF4-FFF2-40B4-BE49-F238E27FC236}">
              <a16:creationId xmlns:a16="http://schemas.microsoft.com/office/drawing/2014/main" id="{E1657BD0-4156-4ACA-8D4E-11962A69C67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65" name="CasellaDiTesto 14164">
          <a:extLst>
            <a:ext uri="{FF2B5EF4-FFF2-40B4-BE49-F238E27FC236}">
              <a16:creationId xmlns:a16="http://schemas.microsoft.com/office/drawing/2014/main" id="{D33B6D30-FEE0-49DF-8E4D-3BD3D0F94EC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66" name="CasellaDiTesto 14165">
          <a:extLst>
            <a:ext uri="{FF2B5EF4-FFF2-40B4-BE49-F238E27FC236}">
              <a16:creationId xmlns:a16="http://schemas.microsoft.com/office/drawing/2014/main" id="{C733251F-2765-4283-9D96-F8AA0BC7187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67" name="CasellaDiTesto 14166">
          <a:extLst>
            <a:ext uri="{FF2B5EF4-FFF2-40B4-BE49-F238E27FC236}">
              <a16:creationId xmlns:a16="http://schemas.microsoft.com/office/drawing/2014/main" id="{841D47AA-D9EA-4D08-B057-7D0099BF9B0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68" name="CasellaDiTesto 14167">
          <a:extLst>
            <a:ext uri="{FF2B5EF4-FFF2-40B4-BE49-F238E27FC236}">
              <a16:creationId xmlns:a16="http://schemas.microsoft.com/office/drawing/2014/main" id="{1E544775-24B6-4325-883F-AB27DF0C4A2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69" name="CasellaDiTesto 14168">
          <a:extLst>
            <a:ext uri="{FF2B5EF4-FFF2-40B4-BE49-F238E27FC236}">
              <a16:creationId xmlns:a16="http://schemas.microsoft.com/office/drawing/2014/main" id="{BC9A3B43-9281-403C-83A8-3FDF2FF8AF3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70" name="CasellaDiTesto 14169">
          <a:extLst>
            <a:ext uri="{FF2B5EF4-FFF2-40B4-BE49-F238E27FC236}">
              <a16:creationId xmlns:a16="http://schemas.microsoft.com/office/drawing/2014/main" id="{B30CFBF7-58FC-4287-BDF8-536DB30D3BF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71" name="CasellaDiTesto 14170">
          <a:extLst>
            <a:ext uri="{FF2B5EF4-FFF2-40B4-BE49-F238E27FC236}">
              <a16:creationId xmlns:a16="http://schemas.microsoft.com/office/drawing/2014/main" id="{2C766125-7B48-44B3-95B4-C8800E22D8A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72" name="CasellaDiTesto 14171">
          <a:extLst>
            <a:ext uri="{FF2B5EF4-FFF2-40B4-BE49-F238E27FC236}">
              <a16:creationId xmlns:a16="http://schemas.microsoft.com/office/drawing/2014/main" id="{CD9CCF75-6156-47E3-8F24-92507CE806D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73" name="CasellaDiTesto 14172">
          <a:extLst>
            <a:ext uri="{FF2B5EF4-FFF2-40B4-BE49-F238E27FC236}">
              <a16:creationId xmlns:a16="http://schemas.microsoft.com/office/drawing/2014/main" id="{67FFE326-ABFE-4382-B803-D5CA583F652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74" name="CasellaDiTesto 14173">
          <a:extLst>
            <a:ext uri="{FF2B5EF4-FFF2-40B4-BE49-F238E27FC236}">
              <a16:creationId xmlns:a16="http://schemas.microsoft.com/office/drawing/2014/main" id="{42177450-4173-494F-880B-BC51887C7E6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75" name="CasellaDiTesto 14174">
          <a:extLst>
            <a:ext uri="{FF2B5EF4-FFF2-40B4-BE49-F238E27FC236}">
              <a16:creationId xmlns:a16="http://schemas.microsoft.com/office/drawing/2014/main" id="{D2857322-976E-4205-A68C-23BC2CE3FAA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76" name="CasellaDiTesto 14175">
          <a:extLst>
            <a:ext uri="{FF2B5EF4-FFF2-40B4-BE49-F238E27FC236}">
              <a16:creationId xmlns:a16="http://schemas.microsoft.com/office/drawing/2014/main" id="{F531A251-23ED-4C62-A925-9B3D6254608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77" name="CasellaDiTesto 14176">
          <a:extLst>
            <a:ext uri="{FF2B5EF4-FFF2-40B4-BE49-F238E27FC236}">
              <a16:creationId xmlns:a16="http://schemas.microsoft.com/office/drawing/2014/main" id="{B3EC7D5A-4337-4D73-B5FF-5C79F9E6818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78" name="CasellaDiTesto 14177">
          <a:extLst>
            <a:ext uri="{FF2B5EF4-FFF2-40B4-BE49-F238E27FC236}">
              <a16:creationId xmlns:a16="http://schemas.microsoft.com/office/drawing/2014/main" id="{7A3B025D-9DFB-43D5-A86E-E52413CB04D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79" name="CasellaDiTesto 14178">
          <a:extLst>
            <a:ext uri="{FF2B5EF4-FFF2-40B4-BE49-F238E27FC236}">
              <a16:creationId xmlns:a16="http://schemas.microsoft.com/office/drawing/2014/main" id="{7A764DB2-739F-41EB-B2EF-BD60A6D4514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80" name="CasellaDiTesto 14179">
          <a:extLst>
            <a:ext uri="{FF2B5EF4-FFF2-40B4-BE49-F238E27FC236}">
              <a16:creationId xmlns:a16="http://schemas.microsoft.com/office/drawing/2014/main" id="{93D62100-B593-47F2-AA27-D4EDD747BB0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81" name="CasellaDiTesto 14180">
          <a:extLst>
            <a:ext uri="{FF2B5EF4-FFF2-40B4-BE49-F238E27FC236}">
              <a16:creationId xmlns:a16="http://schemas.microsoft.com/office/drawing/2014/main" id="{F7743F98-8F4D-4B58-BFF4-71D8785DF86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82" name="CasellaDiTesto 14181">
          <a:extLst>
            <a:ext uri="{FF2B5EF4-FFF2-40B4-BE49-F238E27FC236}">
              <a16:creationId xmlns:a16="http://schemas.microsoft.com/office/drawing/2014/main" id="{AF66A43B-011D-4B34-A7D6-D3BE339AE99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83" name="CasellaDiTesto 14182">
          <a:extLst>
            <a:ext uri="{FF2B5EF4-FFF2-40B4-BE49-F238E27FC236}">
              <a16:creationId xmlns:a16="http://schemas.microsoft.com/office/drawing/2014/main" id="{174F5151-3A74-4D4E-B78E-1D6A0042AD4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84" name="CasellaDiTesto 14183">
          <a:extLst>
            <a:ext uri="{FF2B5EF4-FFF2-40B4-BE49-F238E27FC236}">
              <a16:creationId xmlns:a16="http://schemas.microsoft.com/office/drawing/2014/main" id="{2EC9C8F0-C8D3-496D-9B47-2146DCEDB14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85" name="CasellaDiTesto 14184">
          <a:extLst>
            <a:ext uri="{FF2B5EF4-FFF2-40B4-BE49-F238E27FC236}">
              <a16:creationId xmlns:a16="http://schemas.microsoft.com/office/drawing/2014/main" id="{90F0FF96-8D25-483A-B33E-105B8FCB0F8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86" name="CasellaDiTesto 14185">
          <a:extLst>
            <a:ext uri="{FF2B5EF4-FFF2-40B4-BE49-F238E27FC236}">
              <a16:creationId xmlns:a16="http://schemas.microsoft.com/office/drawing/2014/main" id="{C36D341E-9AA2-49A8-8046-B634B2560D0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87" name="CasellaDiTesto 14186">
          <a:extLst>
            <a:ext uri="{FF2B5EF4-FFF2-40B4-BE49-F238E27FC236}">
              <a16:creationId xmlns:a16="http://schemas.microsoft.com/office/drawing/2014/main" id="{AE8C1970-7AD9-48FC-8C03-260B3C74BEC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88" name="CasellaDiTesto 14187">
          <a:extLst>
            <a:ext uri="{FF2B5EF4-FFF2-40B4-BE49-F238E27FC236}">
              <a16:creationId xmlns:a16="http://schemas.microsoft.com/office/drawing/2014/main" id="{708527D8-3A1B-4C16-937F-8A122D1FA8B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89" name="CasellaDiTesto 14188">
          <a:extLst>
            <a:ext uri="{FF2B5EF4-FFF2-40B4-BE49-F238E27FC236}">
              <a16:creationId xmlns:a16="http://schemas.microsoft.com/office/drawing/2014/main" id="{4EDC210D-7FFD-4808-AD47-5F855EF9A7F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0</xdr:rowOff>
    </xdr:from>
    <xdr:ext cx="65" cy="172227"/>
    <xdr:sp macro="" textlink="">
      <xdr:nvSpPr>
        <xdr:cNvPr id="14190" name="CasellaDiTesto 14189">
          <a:extLst>
            <a:ext uri="{FF2B5EF4-FFF2-40B4-BE49-F238E27FC236}">
              <a16:creationId xmlns:a16="http://schemas.microsoft.com/office/drawing/2014/main" id="{8577E4B5-0CF8-4A96-ADD8-F9F8E4CF57A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91" name="CasellaDiTesto 14190">
          <a:extLst>
            <a:ext uri="{FF2B5EF4-FFF2-40B4-BE49-F238E27FC236}">
              <a16:creationId xmlns:a16="http://schemas.microsoft.com/office/drawing/2014/main" id="{8F0B828A-D3F0-4085-9734-01413A48D10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92" name="CasellaDiTesto 14191">
          <a:extLst>
            <a:ext uri="{FF2B5EF4-FFF2-40B4-BE49-F238E27FC236}">
              <a16:creationId xmlns:a16="http://schemas.microsoft.com/office/drawing/2014/main" id="{18500C6B-072A-4FD2-BA52-14BC216F084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93" name="CasellaDiTesto 14192">
          <a:extLst>
            <a:ext uri="{FF2B5EF4-FFF2-40B4-BE49-F238E27FC236}">
              <a16:creationId xmlns:a16="http://schemas.microsoft.com/office/drawing/2014/main" id="{7BAD0557-F13A-43B8-A022-0D0B7D549EE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94" name="CasellaDiTesto 14193">
          <a:extLst>
            <a:ext uri="{FF2B5EF4-FFF2-40B4-BE49-F238E27FC236}">
              <a16:creationId xmlns:a16="http://schemas.microsoft.com/office/drawing/2014/main" id="{F1781ABE-382A-487B-B021-91E0BA19A74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95" name="CasellaDiTesto 14194">
          <a:extLst>
            <a:ext uri="{FF2B5EF4-FFF2-40B4-BE49-F238E27FC236}">
              <a16:creationId xmlns:a16="http://schemas.microsoft.com/office/drawing/2014/main" id="{F7442CEF-0634-4B5A-A3FF-05A665BC399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226</xdr:row>
      <xdr:rowOff>995362</xdr:rowOff>
    </xdr:from>
    <xdr:ext cx="65" cy="172227"/>
    <xdr:sp macro="" textlink="">
      <xdr:nvSpPr>
        <xdr:cNvPr id="14196" name="CasellaDiTesto 14195">
          <a:extLst>
            <a:ext uri="{FF2B5EF4-FFF2-40B4-BE49-F238E27FC236}">
              <a16:creationId xmlns:a16="http://schemas.microsoft.com/office/drawing/2014/main" id="{9C433156-6FB8-48CE-9E53-AEC2CCAB639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197" name="CasellaDiTesto 14196">
          <a:extLst>
            <a:ext uri="{FF2B5EF4-FFF2-40B4-BE49-F238E27FC236}">
              <a16:creationId xmlns:a16="http://schemas.microsoft.com/office/drawing/2014/main" id="{EC77C86B-01CE-4DF5-AD78-0A1B199ECD9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198" name="CasellaDiTesto 14197">
          <a:extLst>
            <a:ext uri="{FF2B5EF4-FFF2-40B4-BE49-F238E27FC236}">
              <a16:creationId xmlns:a16="http://schemas.microsoft.com/office/drawing/2014/main" id="{F130E182-E203-43E9-B748-9C1DC725266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199" name="CasellaDiTesto 14198">
          <a:extLst>
            <a:ext uri="{FF2B5EF4-FFF2-40B4-BE49-F238E27FC236}">
              <a16:creationId xmlns:a16="http://schemas.microsoft.com/office/drawing/2014/main" id="{D84AF3AD-574B-42BF-BE0B-CFED087806B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00" name="CasellaDiTesto 14199">
          <a:extLst>
            <a:ext uri="{FF2B5EF4-FFF2-40B4-BE49-F238E27FC236}">
              <a16:creationId xmlns:a16="http://schemas.microsoft.com/office/drawing/2014/main" id="{D5CA9CD1-4EA3-4387-B972-38F75B2E742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01" name="CasellaDiTesto 14200">
          <a:extLst>
            <a:ext uri="{FF2B5EF4-FFF2-40B4-BE49-F238E27FC236}">
              <a16:creationId xmlns:a16="http://schemas.microsoft.com/office/drawing/2014/main" id="{610F820F-6245-4CAB-B6C4-53B4EB7BD69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02" name="CasellaDiTesto 14201">
          <a:extLst>
            <a:ext uri="{FF2B5EF4-FFF2-40B4-BE49-F238E27FC236}">
              <a16:creationId xmlns:a16="http://schemas.microsoft.com/office/drawing/2014/main" id="{0038BC0C-9623-4C69-B15C-9EDCE23881B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03" name="CasellaDiTesto 14202">
          <a:extLst>
            <a:ext uri="{FF2B5EF4-FFF2-40B4-BE49-F238E27FC236}">
              <a16:creationId xmlns:a16="http://schemas.microsoft.com/office/drawing/2014/main" id="{D55AEDD2-537A-4D11-8EA4-EB7A93BC35D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04" name="CasellaDiTesto 14203">
          <a:extLst>
            <a:ext uri="{FF2B5EF4-FFF2-40B4-BE49-F238E27FC236}">
              <a16:creationId xmlns:a16="http://schemas.microsoft.com/office/drawing/2014/main" id="{8124E8CF-1948-44F2-9C99-FCC2229C3A2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05" name="CasellaDiTesto 14204">
          <a:extLst>
            <a:ext uri="{FF2B5EF4-FFF2-40B4-BE49-F238E27FC236}">
              <a16:creationId xmlns:a16="http://schemas.microsoft.com/office/drawing/2014/main" id="{635B81D8-A71F-4113-890A-63E6AF1BE19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06" name="CasellaDiTesto 14205">
          <a:extLst>
            <a:ext uri="{FF2B5EF4-FFF2-40B4-BE49-F238E27FC236}">
              <a16:creationId xmlns:a16="http://schemas.microsoft.com/office/drawing/2014/main" id="{B44B9F28-5B60-4071-9D4C-F17875AB011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07" name="CasellaDiTesto 14206">
          <a:extLst>
            <a:ext uri="{FF2B5EF4-FFF2-40B4-BE49-F238E27FC236}">
              <a16:creationId xmlns:a16="http://schemas.microsoft.com/office/drawing/2014/main" id="{C5AAE16A-5BBA-40DA-8865-CE14DF7C157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08" name="CasellaDiTesto 14207">
          <a:extLst>
            <a:ext uri="{FF2B5EF4-FFF2-40B4-BE49-F238E27FC236}">
              <a16:creationId xmlns:a16="http://schemas.microsoft.com/office/drawing/2014/main" id="{487983CC-0911-4822-B7F4-5C9F2BE90CE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09" name="CasellaDiTesto 14208">
          <a:extLst>
            <a:ext uri="{FF2B5EF4-FFF2-40B4-BE49-F238E27FC236}">
              <a16:creationId xmlns:a16="http://schemas.microsoft.com/office/drawing/2014/main" id="{C438224E-4678-413B-AD7D-2563C111943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10" name="CasellaDiTesto 14209">
          <a:extLst>
            <a:ext uri="{FF2B5EF4-FFF2-40B4-BE49-F238E27FC236}">
              <a16:creationId xmlns:a16="http://schemas.microsoft.com/office/drawing/2014/main" id="{6D52DB0D-840B-4EBF-8DE5-8FFE4D7D142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11" name="CasellaDiTesto 14210">
          <a:extLst>
            <a:ext uri="{FF2B5EF4-FFF2-40B4-BE49-F238E27FC236}">
              <a16:creationId xmlns:a16="http://schemas.microsoft.com/office/drawing/2014/main" id="{2C520C47-41D0-4FB3-AC90-A0AF39254A2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12" name="CasellaDiTesto 14211">
          <a:extLst>
            <a:ext uri="{FF2B5EF4-FFF2-40B4-BE49-F238E27FC236}">
              <a16:creationId xmlns:a16="http://schemas.microsoft.com/office/drawing/2014/main" id="{8ABA5827-AC08-4805-BFAB-851D66D86DA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13" name="CasellaDiTesto 14212">
          <a:extLst>
            <a:ext uri="{FF2B5EF4-FFF2-40B4-BE49-F238E27FC236}">
              <a16:creationId xmlns:a16="http://schemas.microsoft.com/office/drawing/2014/main" id="{D0F21831-F55F-4E99-B258-AF19C9383E7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214" name="CasellaDiTesto 14213">
          <a:extLst>
            <a:ext uri="{FF2B5EF4-FFF2-40B4-BE49-F238E27FC236}">
              <a16:creationId xmlns:a16="http://schemas.microsoft.com/office/drawing/2014/main" id="{A2AC69F5-6E48-4525-B439-5AEE3E6FE8F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4215" name="CasellaDiTesto 14214">
          <a:extLst>
            <a:ext uri="{FF2B5EF4-FFF2-40B4-BE49-F238E27FC236}">
              <a16:creationId xmlns:a16="http://schemas.microsoft.com/office/drawing/2014/main" id="{AA94B15C-F555-4B7C-846A-CCF743982E4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4216" name="CasellaDiTesto 14215">
          <a:extLst>
            <a:ext uri="{FF2B5EF4-FFF2-40B4-BE49-F238E27FC236}">
              <a16:creationId xmlns:a16="http://schemas.microsoft.com/office/drawing/2014/main" id="{0CA7ADB4-BC40-47E7-BE49-4F9C0333B88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218</xdr:row>
      <xdr:rowOff>995362</xdr:rowOff>
    </xdr:from>
    <xdr:ext cx="65" cy="172227"/>
    <xdr:sp macro="" textlink="">
      <xdr:nvSpPr>
        <xdr:cNvPr id="14217" name="CasellaDiTesto 14216">
          <a:extLst>
            <a:ext uri="{FF2B5EF4-FFF2-40B4-BE49-F238E27FC236}">
              <a16:creationId xmlns:a16="http://schemas.microsoft.com/office/drawing/2014/main" id="{504CA130-D1E9-4968-A01C-ABB34EEC683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18" name="CasellaDiTesto 14217">
          <a:extLst>
            <a:ext uri="{FF2B5EF4-FFF2-40B4-BE49-F238E27FC236}">
              <a16:creationId xmlns:a16="http://schemas.microsoft.com/office/drawing/2014/main" id="{F4AEB718-1DA4-4FA0-877D-C1D188E9B18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19" name="CasellaDiTesto 14218">
          <a:extLst>
            <a:ext uri="{FF2B5EF4-FFF2-40B4-BE49-F238E27FC236}">
              <a16:creationId xmlns:a16="http://schemas.microsoft.com/office/drawing/2014/main" id="{0FA6BD63-B6C1-4006-89A4-13B74D28465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20" name="CasellaDiTesto 14219">
          <a:extLst>
            <a:ext uri="{FF2B5EF4-FFF2-40B4-BE49-F238E27FC236}">
              <a16:creationId xmlns:a16="http://schemas.microsoft.com/office/drawing/2014/main" id="{3BC008A1-E541-4D0B-AD3A-6BED9F36C02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21" name="CasellaDiTesto 14220">
          <a:extLst>
            <a:ext uri="{FF2B5EF4-FFF2-40B4-BE49-F238E27FC236}">
              <a16:creationId xmlns:a16="http://schemas.microsoft.com/office/drawing/2014/main" id="{86197728-37BF-40F1-A66B-2AF97158838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22" name="CasellaDiTesto 14221">
          <a:extLst>
            <a:ext uri="{FF2B5EF4-FFF2-40B4-BE49-F238E27FC236}">
              <a16:creationId xmlns:a16="http://schemas.microsoft.com/office/drawing/2014/main" id="{C667E99A-428F-4713-AD3C-F1BD9D1A7D4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23" name="CasellaDiTesto 14222">
          <a:extLst>
            <a:ext uri="{FF2B5EF4-FFF2-40B4-BE49-F238E27FC236}">
              <a16:creationId xmlns:a16="http://schemas.microsoft.com/office/drawing/2014/main" id="{23A65CB1-5DBF-4713-AC60-21EF5C32B77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24" name="CasellaDiTesto 14223">
          <a:extLst>
            <a:ext uri="{FF2B5EF4-FFF2-40B4-BE49-F238E27FC236}">
              <a16:creationId xmlns:a16="http://schemas.microsoft.com/office/drawing/2014/main" id="{ADD5FC05-0859-4565-99F6-CD6C3FCC388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25" name="CasellaDiTesto 14224">
          <a:extLst>
            <a:ext uri="{FF2B5EF4-FFF2-40B4-BE49-F238E27FC236}">
              <a16:creationId xmlns:a16="http://schemas.microsoft.com/office/drawing/2014/main" id="{AA366014-2328-45D7-98E3-D773BD086E4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26" name="CasellaDiTesto 14225">
          <a:extLst>
            <a:ext uri="{FF2B5EF4-FFF2-40B4-BE49-F238E27FC236}">
              <a16:creationId xmlns:a16="http://schemas.microsoft.com/office/drawing/2014/main" id="{D2B4DAF3-B3C6-4ADF-A1CF-5B2E59E56AE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27" name="CasellaDiTesto 14226">
          <a:extLst>
            <a:ext uri="{FF2B5EF4-FFF2-40B4-BE49-F238E27FC236}">
              <a16:creationId xmlns:a16="http://schemas.microsoft.com/office/drawing/2014/main" id="{D79C9592-6142-4458-9938-6E18D38B35C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28" name="CasellaDiTesto 14227">
          <a:extLst>
            <a:ext uri="{FF2B5EF4-FFF2-40B4-BE49-F238E27FC236}">
              <a16:creationId xmlns:a16="http://schemas.microsoft.com/office/drawing/2014/main" id="{7BDD6220-0798-4BED-879E-5F030DB819D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29" name="CasellaDiTesto 14228">
          <a:extLst>
            <a:ext uri="{FF2B5EF4-FFF2-40B4-BE49-F238E27FC236}">
              <a16:creationId xmlns:a16="http://schemas.microsoft.com/office/drawing/2014/main" id="{CE9EB35F-9A2E-400F-9ACE-9B0D10A513C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30" name="CasellaDiTesto 14229">
          <a:extLst>
            <a:ext uri="{FF2B5EF4-FFF2-40B4-BE49-F238E27FC236}">
              <a16:creationId xmlns:a16="http://schemas.microsoft.com/office/drawing/2014/main" id="{1ADB6E6D-6E71-4E00-9F82-9ED15BBEA2D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31" name="CasellaDiTesto 14230">
          <a:extLst>
            <a:ext uri="{FF2B5EF4-FFF2-40B4-BE49-F238E27FC236}">
              <a16:creationId xmlns:a16="http://schemas.microsoft.com/office/drawing/2014/main" id="{46DB7E47-AFEF-4BA0-A8DC-0B72D747BE4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32" name="CasellaDiTesto 14231">
          <a:extLst>
            <a:ext uri="{FF2B5EF4-FFF2-40B4-BE49-F238E27FC236}">
              <a16:creationId xmlns:a16="http://schemas.microsoft.com/office/drawing/2014/main" id="{EDF36C6B-7151-4364-82A2-C6C5085C0A1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33" name="CasellaDiTesto 14232">
          <a:extLst>
            <a:ext uri="{FF2B5EF4-FFF2-40B4-BE49-F238E27FC236}">
              <a16:creationId xmlns:a16="http://schemas.microsoft.com/office/drawing/2014/main" id="{EE660112-4C49-476B-921D-6A9CCCE8444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34" name="CasellaDiTesto 14233">
          <a:extLst>
            <a:ext uri="{FF2B5EF4-FFF2-40B4-BE49-F238E27FC236}">
              <a16:creationId xmlns:a16="http://schemas.microsoft.com/office/drawing/2014/main" id="{78D6C63B-997E-42CD-AABA-3EC3D62C4BB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235" name="CasellaDiTesto 14234">
          <a:extLst>
            <a:ext uri="{FF2B5EF4-FFF2-40B4-BE49-F238E27FC236}">
              <a16:creationId xmlns:a16="http://schemas.microsoft.com/office/drawing/2014/main" id="{16533228-5BAF-4744-93E9-551B81EEA63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36" name="CasellaDiTesto 14235">
          <a:extLst>
            <a:ext uri="{FF2B5EF4-FFF2-40B4-BE49-F238E27FC236}">
              <a16:creationId xmlns:a16="http://schemas.microsoft.com/office/drawing/2014/main" id="{C5C8F1DE-4447-4187-9BBC-4827312AD5C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37" name="CasellaDiTesto 14236">
          <a:extLst>
            <a:ext uri="{FF2B5EF4-FFF2-40B4-BE49-F238E27FC236}">
              <a16:creationId xmlns:a16="http://schemas.microsoft.com/office/drawing/2014/main" id="{1F613411-13AB-488D-82AE-A5C6CE42C0B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38" name="CasellaDiTesto 14237">
          <a:extLst>
            <a:ext uri="{FF2B5EF4-FFF2-40B4-BE49-F238E27FC236}">
              <a16:creationId xmlns:a16="http://schemas.microsoft.com/office/drawing/2014/main" id="{2D12DF2B-528A-42D3-9B41-69B279D69C0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39" name="CasellaDiTesto 14238">
          <a:extLst>
            <a:ext uri="{FF2B5EF4-FFF2-40B4-BE49-F238E27FC236}">
              <a16:creationId xmlns:a16="http://schemas.microsoft.com/office/drawing/2014/main" id="{7E8FD7B8-527C-4358-AA97-118A41AFD92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40" name="CasellaDiTesto 14239">
          <a:extLst>
            <a:ext uri="{FF2B5EF4-FFF2-40B4-BE49-F238E27FC236}">
              <a16:creationId xmlns:a16="http://schemas.microsoft.com/office/drawing/2014/main" id="{194A5F91-9F0E-4709-9F2C-A0FBE174C96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41" name="CasellaDiTesto 14240">
          <a:extLst>
            <a:ext uri="{FF2B5EF4-FFF2-40B4-BE49-F238E27FC236}">
              <a16:creationId xmlns:a16="http://schemas.microsoft.com/office/drawing/2014/main" id="{388A909A-A6E6-42BB-B89C-2A06C1CB2F8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42" name="CasellaDiTesto 14241">
          <a:extLst>
            <a:ext uri="{FF2B5EF4-FFF2-40B4-BE49-F238E27FC236}">
              <a16:creationId xmlns:a16="http://schemas.microsoft.com/office/drawing/2014/main" id="{DDAA8ABC-16E7-4EC2-9391-B2AA17D2274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43" name="CasellaDiTesto 14242">
          <a:extLst>
            <a:ext uri="{FF2B5EF4-FFF2-40B4-BE49-F238E27FC236}">
              <a16:creationId xmlns:a16="http://schemas.microsoft.com/office/drawing/2014/main" id="{5831DFBA-9BE5-4314-B023-C4D4612CF4C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44" name="CasellaDiTesto 14243">
          <a:extLst>
            <a:ext uri="{FF2B5EF4-FFF2-40B4-BE49-F238E27FC236}">
              <a16:creationId xmlns:a16="http://schemas.microsoft.com/office/drawing/2014/main" id="{A821280D-F6B3-4C37-AEC7-3803923F968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45" name="CasellaDiTesto 14244">
          <a:extLst>
            <a:ext uri="{FF2B5EF4-FFF2-40B4-BE49-F238E27FC236}">
              <a16:creationId xmlns:a16="http://schemas.microsoft.com/office/drawing/2014/main" id="{03F075C5-113E-4023-99E3-154579CD932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46" name="CasellaDiTesto 14245">
          <a:extLst>
            <a:ext uri="{FF2B5EF4-FFF2-40B4-BE49-F238E27FC236}">
              <a16:creationId xmlns:a16="http://schemas.microsoft.com/office/drawing/2014/main" id="{6D0614BD-A065-41CC-B32C-B6C166CCF1E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47" name="CasellaDiTesto 14246">
          <a:extLst>
            <a:ext uri="{FF2B5EF4-FFF2-40B4-BE49-F238E27FC236}">
              <a16:creationId xmlns:a16="http://schemas.microsoft.com/office/drawing/2014/main" id="{F84D4936-7EE6-4563-A112-89B972A92A2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48" name="CasellaDiTesto 14247">
          <a:extLst>
            <a:ext uri="{FF2B5EF4-FFF2-40B4-BE49-F238E27FC236}">
              <a16:creationId xmlns:a16="http://schemas.microsoft.com/office/drawing/2014/main" id="{DB986722-233E-4085-B68B-2C0776C68E8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49" name="CasellaDiTesto 14248">
          <a:extLst>
            <a:ext uri="{FF2B5EF4-FFF2-40B4-BE49-F238E27FC236}">
              <a16:creationId xmlns:a16="http://schemas.microsoft.com/office/drawing/2014/main" id="{10BF1F26-81A5-4B5C-BD84-3582A8C9E00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50" name="CasellaDiTesto 14249">
          <a:extLst>
            <a:ext uri="{FF2B5EF4-FFF2-40B4-BE49-F238E27FC236}">
              <a16:creationId xmlns:a16="http://schemas.microsoft.com/office/drawing/2014/main" id="{4F315805-3D6C-4517-90F8-0F58DB7D410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51" name="CasellaDiTesto 14250">
          <a:extLst>
            <a:ext uri="{FF2B5EF4-FFF2-40B4-BE49-F238E27FC236}">
              <a16:creationId xmlns:a16="http://schemas.microsoft.com/office/drawing/2014/main" id="{50D89F45-6E50-4958-B5B8-0035FDE494D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52" name="CasellaDiTesto 14251">
          <a:extLst>
            <a:ext uri="{FF2B5EF4-FFF2-40B4-BE49-F238E27FC236}">
              <a16:creationId xmlns:a16="http://schemas.microsoft.com/office/drawing/2014/main" id="{72D0F2E5-26F0-42D4-963B-5C344D9E181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53" name="CasellaDiTesto 14252">
          <a:extLst>
            <a:ext uri="{FF2B5EF4-FFF2-40B4-BE49-F238E27FC236}">
              <a16:creationId xmlns:a16="http://schemas.microsoft.com/office/drawing/2014/main" id="{79E46329-7BCD-4DE8-B690-079411FBA48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54" name="CasellaDiTesto 14253">
          <a:extLst>
            <a:ext uri="{FF2B5EF4-FFF2-40B4-BE49-F238E27FC236}">
              <a16:creationId xmlns:a16="http://schemas.microsoft.com/office/drawing/2014/main" id="{D6F7E6CE-6B59-45F1-8090-3465625713A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55" name="CasellaDiTesto 14254">
          <a:extLst>
            <a:ext uri="{FF2B5EF4-FFF2-40B4-BE49-F238E27FC236}">
              <a16:creationId xmlns:a16="http://schemas.microsoft.com/office/drawing/2014/main" id="{7C2B63AB-3965-4040-9DC0-1A54EC4B2B5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56" name="CasellaDiTesto 14255">
          <a:extLst>
            <a:ext uri="{FF2B5EF4-FFF2-40B4-BE49-F238E27FC236}">
              <a16:creationId xmlns:a16="http://schemas.microsoft.com/office/drawing/2014/main" id="{457E5A27-ECA3-4B85-9593-C80E471D74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57" name="CasellaDiTesto 14256">
          <a:extLst>
            <a:ext uri="{FF2B5EF4-FFF2-40B4-BE49-F238E27FC236}">
              <a16:creationId xmlns:a16="http://schemas.microsoft.com/office/drawing/2014/main" id="{CE65790D-0994-46A8-8239-50FE519C242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58" name="CasellaDiTesto 14257">
          <a:extLst>
            <a:ext uri="{FF2B5EF4-FFF2-40B4-BE49-F238E27FC236}">
              <a16:creationId xmlns:a16="http://schemas.microsoft.com/office/drawing/2014/main" id="{C834DB26-04C1-495E-BED4-AD6D8F3B8D6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59" name="CasellaDiTesto 14258">
          <a:extLst>
            <a:ext uri="{FF2B5EF4-FFF2-40B4-BE49-F238E27FC236}">
              <a16:creationId xmlns:a16="http://schemas.microsoft.com/office/drawing/2014/main" id="{093F76FC-EC93-416E-A629-82A4C944498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60" name="CasellaDiTesto 14259">
          <a:extLst>
            <a:ext uri="{FF2B5EF4-FFF2-40B4-BE49-F238E27FC236}">
              <a16:creationId xmlns:a16="http://schemas.microsoft.com/office/drawing/2014/main" id="{D12B7B2F-3EFA-46E1-943D-7791FA1BEB2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61" name="CasellaDiTesto 14260">
          <a:extLst>
            <a:ext uri="{FF2B5EF4-FFF2-40B4-BE49-F238E27FC236}">
              <a16:creationId xmlns:a16="http://schemas.microsoft.com/office/drawing/2014/main" id="{0A00BF0E-7157-462B-8EED-1A27F00CB35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62" name="CasellaDiTesto 14261">
          <a:extLst>
            <a:ext uri="{FF2B5EF4-FFF2-40B4-BE49-F238E27FC236}">
              <a16:creationId xmlns:a16="http://schemas.microsoft.com/office/drawing/2014/main" id="{DFB82F91-3FAD-427E-9960-1DCD83FCB06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63" name="CasellaDiTesto 14262">
          <a:extLst>
            <a:ext uri="{FF2B5EF4-FFF2-40B4-BE49-F238E27FC236}">
              <a16:creationId xmlns:a16="http://schemas.microsoft.com/office/drawing/2014/main" id="{5E3BE0BD-10E8-486A-9424-11AED8D82A9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64" name="CasellaDiTesto 14263">
          <a:extLst>
            <a:ext uri="{FF2B5EF4-FFF2-40B4-BE49-F238E27FC236}">
              <a16:creationId xmlns:a16="http://schemas.microsoft.com/office/drawing/2014/main" id="{8C5D2B32-9B2F-48D5-A65F-D3915B5EAE5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65" name="CasellaDiTesto 14264">
          <a:extLst>
            <a:ext uri="{FF2B5EF4-FFF2-40B4-BE49-F238E27FC236}">
              <a16:creationId xmlns:a16="http://schemas.microsoft.com/office/drawing/2014/main" id="{511A5CE6-62C6-47B9-839F-F7DC2BFE31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66" name="CasellaDiTesto 14265">
          <a:extLst>
            <a:ext uri="{FF2B5EF4-FFF2-40B4-BE49-F238E27FC236}">
              <a16:creationId xmlns:a16="http://schemas.microsoft.com/office/drawing/2014/main" id="{636FE202-1A8D-42A3-A6D5-392E23D2D1C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67" name="CasellaDiTesto 14266">
          <a:extLst>
            <a:ext uri="{FF2B5EF4-FFF2-40B4-BE49-F238E27FC236}">
              <a16:creationId xmlns:a16="http://schemas.microsoft.com/office/drawing/2014/main" id="{D6EDDFE8-DA78-4A99-9E6E-060FCCED96B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68" name="CasellaDiTesto 14267">
          <a:extLst>
            <a:ext uri="{FF2B5EF4-FFF2-40B4-BE49-F238E27FC236}">
              <a16:creationId xmlns:a16="http://schemas.microsoft.com/office/drawing/2014/main" id="{57DEFFBB-DF17-423F-8189-822E4F0E1A0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69" name="CasellaDiTesto 14268">
          <a:extLst>
            <a:ext uri="{FF2B5EF4-FFF2-40B4-BE49-F238E27FC236}">
              <a16:creationId xmlns:a16="http://schemas.microsoft.com/office/drawing/2014/main" id="{285E36DB-573B-468D-98A7-D8EAC14B9AA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70" name="CasellaDiTesto 14269">
          <a:extLst>
            <a:ext uri="{FF2B5EF4-FFF2-40B4-BE49-F238E27FC236}">
              <a16:creationId xmlns:a16="http://schemas.microsoft.com/office/drawing/2014/main" id="{0F0D1DB6-EB92-4E34-AF59-5DF943A2CF4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71" name="CasellaDiTesto 14270">
          <a:extLst>
            <a:ext uri="{FF2B5EF4-FFF2-40B4-BE49-F238E27FC236}">
              <a16:creationId xmlns:a16="http://schemas.microsoft.com/office/drawing/2014/main" id="{C9CB7DA0-B834-45FD-9BB6-52CAE08D9F2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72" name="CasellaDiTesto 14271">
          <a:extLst>
            <a:ext uri="{FF2B5EF4-FFF2-40B4-BE49-F238E27FC236}">
              <a16:creationId xmlns:a16="http://schemas.microsoft.com/office/drawing/2014/main" id="{CD124928-9299-4A24-B921-2E4D573BA38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73" name="CasellaDiTesto 14272">
          <a:extLst>
            <a:ext uri="{FF2B5EF4-FFF2-40B4-BE49-F238E27FC236}">
              <a16:creationId xmlns:a16="http://schemas.microsoft.com/office/drawing/2014/main" id="{2A0987C6-129C-42DF-A93E-AA31EC89BCE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74" name="CasellaDiTesto 14273">
          <a:extLst>
            <a:ext uri="{FF2B5EF4-FFF2-40B4-BE49-F238E27FC236}">
              <a16:creationId xmlns:a16="http://schemas.microsoft.com/office/drawing/2014/main" id="{EDB948D1-F319-4B04-AC0C-09A89133D51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75" name="CasellaDiTesto 14274">
          <a:extLst>
            <a:ext uri="{FF2B5EF4-FFF2-40B4-BE49-F238E27FC236}">
              <a16:creationId xmlns:a16="http://schemas.microsoft.com/office/drawing/2014/main" id="{007BBE87-3C31-4AB4-ADB2-6C1FCE3A385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76" name="CasellaDiTesto 14275">
          <a:extLst>
            <a:ext uri="{FF2B5EF4-FFF2-40B4-BE49-F238E27FC236}">
              <a16:creationId xmlns:a16="http://schemas.microsoft.com/office/drawing/2014/main" id="{233F0AA5-D672-401C-9503-9AF288C8783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77" name="CasellaDiTesto 14276">
          <a:extLst>
            <a:ext uri="{FF2B5EF4-FFF2-40B4-BE49-F238E27FC236}">
              <a16:creationId xmlns:a16="http://schemas.microsoft.com/office/drawing/2014/main" id="{B040F92C-600D-4BC1-9113-895493E57EC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78" name="CasellaDiTesto 14277">
          <a:extLst>
            <a:ext uri="{FF2B5EF4-FFF2-40B4-BE49-F238E27FC236}">
              <a16:creationId xmlns:a16="http://schemas.microsoft.com/office/drawing/2014/main" id="{DBFA14ED-04DA-408B-BC18-79DA998BDB6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79" name="CasellaDiTesto 14278">
          <a:extLst>
            <a:ext uri="{FF2B5EF4-FFF2-40B4-BE49-F238E27FC236}">
              <a16:creationId xmlns:a16="http://schemas.microsoft.com/office/drawing/2014/main" id="{32E2C597-211D-4B7D-9AC2-53655D68EA5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80" name="CasellaDiTesto 14279">
          <a:extLst>
            <a:ext uri="{FF2B5EF4-FFF2-40B4-BE49-F238E27FC236}">
              <a16:creationId xmlns:a16="http://schemas.microsoft.com/office/drawing/2014/main" id="{C9AB15AE-FC7B-4E2B-B33B-77497D2EAA8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81" name="CasellaDiTesto 14280">
          <a:extLst>
            <a:ext uri="{FF2B5EF4-FFF2-40B4-BE49-F238E27FC236}">
              <a16:creationId xmlns:a16="http://schemas.microsoft.com/office/drawing/2014/main" id="{52B3A983-00B9-4961-A960-ACB1D799D7A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82" name="CasellaDiTesto 14281">
          <a:extLst>
            <a:ext uri="{FF2B5EF4-FFF2-40B4-BE49-F238E27FC236}">
              <a16:creationId xmlns:a16="http://schemas.microsoft.com/office/drawing/2014/main" id="{F4EFD4A2-4F84-42F8-9ACB-652E51EB826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83" name="CasellaDiTesto 14282">
          <a:extLst>
            <a:ext uri="{FF2B5EF4-FFF2-40B4-BE49-F238E27FC236}">
              <a16:creationId xmlns:a16="http://schemas.microsoft.com/office/drawing/2014/main" id="{309153D2-284C-4B75-BE68-AAEE59545C1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84" name="CasellaDiTesto 14283">
          <a:extLst>
            <a:ext uri="{FF2B5EF4-FFF2-40B4-BE49-F238E27FC236}">
              <a16:creationId xmlns:a16="http://schemas.microsoft.com/office/drawing/2014/main" id="{24328954-14E9-4023-BD47-8E6DE2A93B2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85" name="CasellaDiTesto 14284">
          <a:extLst>
            <a:ext uri="{FF2B5EF4-FFF2-40B4-BE49-F238E27FC236}">
              <a16:creationId xmlns:a16="http://schemas.microsoft.com/office/drawing/2014/main" id="{3ED58A7F-C61A-4A9A-9BF5-1C3C42CAAB6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0</xdr:rowOff>
    </xdr:from>
    <xdr:ext cx="65" cy="172227"/>
    <xdr:sp macro="" textlink="">
      <xdr:nvSpPr>
        <xdr:cNvPr id="14286" name="CasellaDiTesto 14285">
          <a:extLst>
            <a:ext uri="{FF2B5EF4-FFF2-40B4-BE49-F238E27FC236}">
              <a16:creationId xmlns:a16="http://schemas.microsoft.com/office/drawing/2014/main" id="{6C788808-B189-40E6-9E71-9BCEC79FE3E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87" name="CasellaDiTesto 14286">
          <a:extLst>
            <a:ext uri="{FF2B5EF4-FFF2-40B4-BE49-F238E27FC236}">
              <a16:creationId xmlns:a16="http://schemas.microsoft.com/office/drawing/2014/main" id="{72CA18C3-B822-422E-BDFF-B95C83F3FED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88" name="CasellaDiTesto 14287">
          <a:extLst>
            <a:ext uri="{FF2B5EF4-FFF2-40B4-BE49-F238E27FC236}">
              <a16:creationId xmlns:a16="http://schemas.microsoft.com/office/drawing/2014/main" id="{3FC27B64-0E9E-4D92-837E-C69B5DF971C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89" name="CasellaDiTesto 14288">
          <a:extLst>
            <a:ext uri="{FF2B5EF4-FFF2-40B4-BE49-F238E27FC236}">
              <a16:creationId xmlns:a16="http://schemas.microsoft.com/office/drawing/2014/main" id="{F30D0B16-361F-4F66-BFAC-D72C74E7180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90" name="CasellaDiTesto 14289">
          <a:extLst>
            <a:ext uri="{FF2B5EF4-FFF2-40B4-BE49-F238E27FC236}">
              <a16:creationId xmlns:a16="http://schemas.microsoft.com/office/drawing/2014/main" id="{12AB2BEB-07B2-4E1B-A791-022603B3A3D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91" name="CasellaDiTesto 14290">
          <a:extLst>
            <a:ext uri="{FF2B5EF4-FFF2-40B4-BE49-F238E27FC236}">
              <a16:creationId xmlns:a16="http://schemas.microsoft.com/office/drawing/2014/main" id="{4C74EAB0-8052-43F8-9CB2-01DD9238AA4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92" name="CasellaDiTesto 14291">
          <a:extLst>
            <a:ext uri="{FF2B5EF4-FFF2-40B4-BE49-F238E27FC236}">
              <a16:creationId xmlns:a16="http://schemas.microsoft.com/office/drawing/2014/main" id="{3799F4CA-75A6-45F9-B399-8525F28A620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93" name="CasellaDiTesto 14292">
          <a:extLst>
            <a:ext uri="{FF2B5EF4-FFF2-40B4-BE49-F238E27FC236}">
              <a16:creationId xmlns:a16="http://schemas.microsoft.com/office/drawing/2014/main" id="{9DEC0F7F-22BF-4365-8F56-B1388EA4B22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94" name="CasellaDiTesto 14293">
          <a:extLst>
            <a:ext uri="{FF2B5EF4-FFF2-40B4-BE49-F238E27FC236}">
              <a16:creationId xmlns:a16="http://schemas.microsoft.com/office/drawing/2014/main" id="{117D3792-33B0-4554-8697-0D5CD1B8CE4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95" name="CasellaDiTesto 14294">
          <a:extLst>
            <a:ext uri="{FF2B5EF4-FFF2-40B4-BE49-F238E27FC236}">
              <a16:creationId xmlns:a16="http://schemas.microsoft.com/office/drawing/2014/main" id="{85EB7FA4-4379-44C6-8385-4C1A7A4D207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96" name="CasellaDiTesto 14295">
          <a:extLst>
            <a:ext uri="{FF2B5EF4-FFF2-40B4-BE49-F238E27FC236}">
              <a16:creationId xmlns:a16="http://schemas.microsoft.com/office/drawing/2014/main" id="{BD6E23F7-236B-49C7-B445-09F3D2C9843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97" name="CasellaDiTesto 14296">
          <a:extLst>
            <a:ext uri="{FF2B5EF4-FFF2-40B4-BE49-F238E27FC236}">
              <a16:creationId xmlns:a16="http://schemas.microsoft.com/office/drawing/2014/main" id="{A285E6C5-3BC4-4FAC-ABFA-A393A642452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98" name="CasellaDiTesto 14297">
          <a:extLst>
            <a:ext uri="{FF2B5EF4-FFF2-40B4-BE49-F238E27FC236}">
              <a16:creationId xmlns:a16="http://schemas.microsoft.com/office/drawing/2014/main" id="{CB42DD06-8CA1-40B6-B38B-57BBEB939DD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299" name="CasellaDiTesto 14298">
          <a:extLst>
            <a:ext uri="{FF2B5EF4-FFF2-40B4-BE49-F238E27FC236}">
              <a16:creationId xmlns:a16="http://schemas.microsoft.com/office/drawing/2014/main" id="{29BDE5AE-A3B2-4B3D-A368-CA837333900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00" name="CasellaDiTesto 14299">
          <a:extLst>
            <a:ext uri="{FF2B5EF4-FFF2-40B4-BE49-F238E27FC236}">
              <a16:creationId xmlns:a16="http://schemas.microsoft.com/office/drawing/2014/main" id="{C2F48BE7-5BE4-4002-A069-064B1E3CC1D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01" name="CasellaDiTesto 14300">
          <a:extLst>
            <a:ext uri="{FF2B5EF4-FFF2-40B4-BE49-F238E27FC236}">
              <a16:creationId xmlns:a16="http://schemas.microsoft.com/office/drawing/2014/main" id="{DE13B81C-AA20-46C8-AF37-9BF23A72CA3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02" name="CasellaDiTesto 14301">
          <a:extLst>
            <a:ext uri="{FF2B5EF4-FFF2-40B4-BE49-F238E27FC236}">
              <a16:creationId xmlns:a16="http://schemas.microsoft.com/office/drawing/2014/main" id="{868726D1-8DC5-4400-893A-A39E2B44B52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03" name="CasellaDiTesto 14302">
          <a:extLst>
            <a:ext uri="{FF2B5EF4-FFF2-40B4-BE49-F238E27FC236}">
              <a16:creationId xmlns:a16="http://schemas.microsoft.com/office/drawing/2014/main" id="{9BE43C98-19D2-4332-A8B6-72B91F9DBAE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04" name="CasellaDiTesto 14303">
          <a:extLst>
            <a:ext uri="{FF2B5EF4-FFF2-40B4-BE49-F238E27FC236}">
              <a16:creationId xmlns:a16="http://schemas.microsoft.com/office/drawing/2014/main" id="{CD0AF379-DD0E-43E7-B9A4-D82C0D754E2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05" name="CasellaDiTesto 14304">
          <a:extLst>
            <a:ext uri="{FF2B5EF4-FFF2-40B4-BE49-F238E27FC236}">
              <a16:creationId xmlns:a16="http://schemas.microsoft.com/office/drawing/2014/main" id="{983BE2AF-8EE6-4669-9787-9ADDE3DF3A9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06" name="CasellaDiTesto 14305">
          <a:extLst>
            <a:ext uri="{FF2B5EF4-FFF2-40B4-BE49-F238E27FC236}">
              <a16:creationId xmlns:a16="http://schemas.microsoft.com/office/drawing/2014/main" id="{4AD0D20B-BECA-46D6-8546-76D07A0AB62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07" name="CasellaDiTesto 14306">
          <a:extLst>
            <a:ext uri="{FF2B5EF4-FFF2-40B4-BE49-F238E27FC236}">
              <a16:creationId xmlns:a16="http://schemas.microsoft.com/office/drawing/2014/main" id="{9A8BB5C7-9D13-4C50-8881-6632982D109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08" name="CasellaDiTesto 14307">
          <a:extLst>
            <a:ext uri="{FF2B5EF4-FFF2-40B4-BE49-F238E27FC236}">
              <a16:creationId xmlns:a16="http://schemas.microsoft.com/office/drawing/2014/main" id="{381E1681-9295-4C2B-97EB-7A581B2BC4F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09" name="CasellaDiTesto 14308">
          <a:extLst>
            <a:ext uri="{FF2B5EF4-FFF2-40B4-BE49-F238E27FC236}">
              <a16:creationId xmlns:a16="http://schemas.microsoft.com/office/drawing/2014/main" id="{42773712-CCFF-43D7-9F29-9A029337646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10" name="CasellaDiTesto 14309">
          <a:extLst>
            <a:ext uri="{FF2B5EF4-FFF2-40B4-BE49-F238E27FC236}">
              <a16:creationId xmlns:a16="http://schemas.microsoft.com/office/drawing/2014/main" id="{38B9446E-D7F8-47C6-A9C9-622B312F63F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11" name="CasellaDiTesto 14310">
          <a:extLst>
            <a:ext uri="{FF2B5EF4-FFF2-40B4-BE49-F238E27FC236}">
              <a16:creationId xmlns:a16="http://schemas.microsoft.com/office/drawing/2014/main" id="{EC1097AA-A904-4447-84D7-C633FE999DF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12" name="CasellaDiTesto 14311">
          <a:extLst>
            <a:ext uri="{FF2B5EF4-FFF2-40B4-BE49-F238E27FC236}">
              <a16:creationId xmlns:a16="http://schemas.microsoft.com/office/drawing/2014/main" id="{1B312110-0DA7-4453-9769-3FAC1875462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13" name="CasellaDiTesto 14312">
          <a:extLst>
            <a:ext uri="{FF2B5EF4-FFF2-40B4-BE49-F238E27FC236}">
              <a16:creationId xmlns:a16="http://schemas.microsoft.com/office/drawing/2014/main" id="{327A61BB-2B10-4E67-95C9-E5C6F9CB8C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14" name="CasellaDiTesto 14313">
          <a:extLst>
            <a:ext uri="{FF2B5EF4-FFF2-40B4-BE49-F238E27FC236}">
              <a16:creationId xmlns:a16="http://schemas.microsoft.com/office/drawing/2014/main" id="{98536F54-42ED-4723-8C87-C2512DBF406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15" name="CasellaDiTesto 14314">
          <a:extLst>
            <a:ext uri="{FF2B5EF4-FFF2-40B4-BE49-F238E27FC236}">
              <a16:creationId xmlns:a16="http://schemas.microsoft.com/office/drawing/2014/main" id="{FEC74117-0FF7-4797-A741-CA042DE0447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16" name="CasellaDiTesto 14315">
          <a:extLst>
            <a:ext uri="{FF2B5EF4-FFF2-40B4-BE49-F238E27FC236}">
              <a16:creationId xmlns:a16="http://schemas.microsoft.com/office/drawing/2014/main" id="{BFEE7794-5E88-4D2B-A7F8-4A1D71A72A9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17" name="CasellaDiTesto 14316">
          <a:extLst>
            <a:ext uri="{FF2B5EF4-FFF2-40B4-BE49-F238E27FC236}">
              <a16:creationId xmlns:a16="http://schemas.microsoft.com/office/drawing/2014/main" id="{11AF4422-469C-4C3F-93E4-DDAE461A588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18" name="CasellaDiTesto 14317">
          <a:extLst>
            <a:ext uri="{FF2B5EF4-FFF2-40B4-BE49-F238E27FC236}">
              <a16:creationId xmlns:a16="http://schemas.microsoft.com/office/drawing/2014/main" id="{8F2CE69C-71A0-4DA0-AF12-04A1675C85C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19" name="CasellaDiTesto 14318">
          <a:extLst>
            <a:ext uri="{FF2B5EF4-FFF2-40B4-BE49-F238E27FC236}">
              <a16:creationId xmlns:a16="http://schemas.microsoft.com/office/drawing/2014/main" id="{6012B84E-46A8-40F6-AFC3-83322A4036D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20" name="CasellaDiTesto 14319">
          <a:extLst>
            <a:ext uri="{FF2B5EF4-FFF2-40B4-BE49-F238E27FC236}">
              <a16:creationId xmlns:a16="http://schemas.microsoft.com/office/drawing/2014/main" id="{1CDF8F9F-6A43-4FA1-BC50-B9CB994CF14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21" name="CasellaDiTesto 14320">
          <a:extLst>
            <a:ext uri="{FF2B5EF4-FFF2-40B4-BE49-F238E27FC236}">
              <a16:creationId xmlns:a16="http://schemas.microsoft.com/office/drawing/2014/main" id="{B9F2DA7F-9682-459B-AF10-C7E7B179AF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22" name="CasellaDiTesto 14321">
          <a:extLst>
            <a:ext uri="{FF2B5EF4-FFF2-40B4-BE49-F238E27FC236}">
              <a16:creationId xmlns:a16="http://schemas.microsoft.com/office/drawing/2014/main" id="{D943F202-57C8-4348-9343-F2C7D0857AA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23" name="CasellaDiTesto 14322">
          <a:extLst>
            <a:ext uri="{FF2B5EF4-FFF2-40B4-BE49-F238E27FC236}">
              <a16:creationId xmlns:a16="http://schemas.microsoft.com/office/drawing/2014/main" id="{4E7F9F8B-67A8-42A5-B882-A7A280AC1E1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24" name="CasellaDiTesto 14323">
          <a:extLst>
            <a:ext uri="{FF2B5EF4-FFF2-40B4-BE49-F238E27FC236}">
              <a16:creationId xmlns:a16="http://schemas.microsoft.com/office/drawing/2014/main" id="{AEEA5C35-375C-4916-9A1D-5AAB5D2BE1C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25" name="CasellaDiTesto 14324">
          <a:extLst>
            <a:ext uri="{FF2B5EF4-FFF2-40B4-BE49-F238E27FC236}">
              <a16:creationId xmlns:a16="http://schemas.microsoft.com/office/drawing/2014/main" id="{F36312F8-7106-44D0-9A7B-010528C4AE8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26" name="CasellaDiTesto 14325">
          <a:extLst>
            <a:ext uri="{FF2B5EF4-FFF2-40B4-BE49-F238E27FC236}">
              <a16:creationId xmlns:a16="http://schemas.microsoft.com/office/drawing/2014/main" id="{7947B8C5-AFFA-48A5-935C-2AA00AC577B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27" name="CasellaDiTesto 14326">
          <a:extLst>
            <a:ext uri="{FF2B5EF4-FFF2-40B4-BE49-F238E27FC236}">
              <a16:creationId xmlns:a16="http://schemas.microsoft.com/office/drawing/2014/main" id="{09DEC2F6-86D8-428E-8BBF-44C95F19BD5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28" name="CasellaDiTesto 14327">
          <a:extLst>
            <a:ext uri="{FF2B5EF4-FFF2-40B4-BE49-F238E27FC236}">
              <a16:creationId xmlns:a16="http://schemas.microsoft.com/office/drawing/2014/main" id="{39D7AE92-ABA6-4C1A-978D-331F23D429F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29" name="CasellaDiTesto 14328">
          <a:extLst>
            <a:ext uri="{FF2B5EF4-FFF2-40B4-BE49-F238E27FC236}">
              <a16:creationId xmlns:a16="http://schemas.microsoft.com/office/drawing/2014/main" id="{DA31D98D-2E2B-469F-9825-DCCE2CE2F53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30" name="CasellaDiTesto 14329">
          <a:extLst>
            <a:ext uri="{FF2B5EF4-FFF2-40B4-BE49-F238E27FC236}">
              <a16:creationId xmlns:a16="http://schemas.microsoft.com/office/drawing/2014/main" id="{19939BA6-28CD-4B2E-B1E9-30D6C893410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31" name="CasellaDiTesto 14330">
          <a:extLst>
            <a:ext uri="{FF2B5EF4-FFF2-40B4-BE49-F238E27FC236}">
              <a16:creationId xmlns:a16="http://schemas.microsoft.com/office/drawing/2014/main" id="{4698376E-4CE0-40E8-BA09-B7217F964DD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32" name="CasellaDiTesto 14331">
          <a:extLst>
            <a:ext uri="{FF2B5EF4-FFF2-40B4-BE49-F238E27FC236}">
              <a16:creationId xmlns:a16="http://schemas.microsoft.com/office/drawing/2014/main" id="{36D4F3F6-CA30-4E32-900E-223D9AB2B1F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33" name="CasellaDiTesto 14332">
          <a:extLst>
            <a:ext uri="{FF2B5EF4-FFF2-40B4-BE49-F238E27FC236}">
              <a16:creationId xmlns:a16="http://schemas.microsoft.com/office/drawing/2014/main" id="{3FCB7ACA-0AB5-481B-8E1A-FD62D36AEB5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34" name="CasellaDiTesto 14333">
          <a:extLst>
            <a:ext uri="{FF2B5EF4-FFF2-40B4-BE49-F238E27FC236}">
              <a16:creationId xmlns:a16="http://schemas.microsoft.com/office/drawing/2014/main" id="{8A015D03-335B-4823-8941-D671E8D2457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35" name="CasellaDiTesto 14334">
          <a:extLst>
            <a:ext uri="{FF2B5EF4-FFF2-40B4-BE49-F238E27FC236}">
              <a16:creationId xmlns:a16="http://schemas.microsoft.com/office/drawing/2014/main" id="{D6095255-5E65-449E-90C1-F3FDB2C58F4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36" name="CasellaDiTesto 14335">
          <a:extLst>
            <a:ext uri="{FF2B5EF4-FFF2-40B4-BE49-F238E27FC236}">
              <a16:creationId xmlns:a16="http://schemas.microsoft.com/office/drawing/2014/main" id="{22603FDA-CA37-4FE7-941D-F9301BF371A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37" name="CasellaDiTesto 14336">
          <a:extLst>
            <a:ext uri="{FF2B5EF4-FFF2-40B4-BE49-F238E27FC236}">
              <a16:creationId xmlns:a16="http://schemas.microsoft.com/office/drawing/2014/main" id="{497821AC-5BC4-435E-A866-8B5ECFDA1BC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38" name="CasellaDiTesto 14337">
          <a:extLst>
            <a:ext uri="{FF2B5EF4-FFF2-40B4-BE49-F238E27FC236}">
              <a16:creationId xmlns:a16="http://schemas.microsoft.com/office/drawing/2014/main" id="{209242B6-0EE0-429B-80FE-43AB1BEDD6E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39" name="CasellaDiTesto 14338">
          <a:extLst>
            <a:ext uri="{FF2B5EF4-FFF2-40B4-BE49-F238E27FC236}">
              <a16:creationId xmlns:a16="http://schemas.microsoft.com/office/drawing/2014/main" id="{7B97D513-BFAD-43B9-941F-537D040E639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340" name="CasellaDiTesto 14339">
          <a:extLst>
            <a:ext uri="{FF2B5EF4-FFF2-40B4-BE49-F238E27FC236}">
              <a16:creationId xmlns:a16="http://schemas.microsoft.com/office/drawing/2014/main" id="{ABBE088A-7AD5-4542-913A-AEFE861434E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41" name="CasellaDiTesto 14340">
          <a:extLst>
            <a:ext uri="{FF2B5EF4-FFF2-40B4-BE49-F238E27FC236}">
              <a16:creationId xmlns:a16="http://schemas.microsoft.com/office/drawing/2014/main" id="{5359D420-36BC-4DCA-B237-C1217A19975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42" name="CasellaDiTesto 14341">
          <a:extLst>
            <a:ext uri="{FF2B5EF4-FFF2-40B4-BE49-F238E27FC236}">
              <a16:creationId xmlns:a16="http://schemas.microsoft.com/office/drawing/2014/main" id="{6E4646D8-9315-473A-A634-6B94952BBEC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43" name="CasellaDiTesto 14342">
          <a:extLst>
            <a:ext uri="{FF2B5EF4-FFF2-40B4-BE49-F238E27FC236}">
              <a16:creationId xmlns:a16="http://schemas.microsoft.com/office/drawing/2014/main" id="{5B55C5AE-8379-41B8-8617-D04D080712C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44" name="CasellaDiTesto 14343">
          <a:extLst>
            <a:ext uri="{FF2B5EF4-FFF2-40B4-BE49-F238E27FC236}">
              <a16:creationId xmlns:a16="http://schemas.microsoft.com/office/drawing/2014/main" id="{BDADEA44-EB2C-4006-8802-97C2AB507B7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45" name="CasellaDiTesto 14344">
          <a:extLst>
            <a:ext uri="{FF2B5EF4-FFF2-40B4-BE49-F238E27FC236}">
              <a16:creationId xmlns:a16="http://schemas.microsoft.com/office/drawing/2014/main" id="{E14A50A9-D8EC-464E-A5DD-C97FDC7601A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46" name="CasellaDiTesto 14345">
          <a:extLst>
            <a:ext uri="{FF2B5EF4-FFF2-40B4-BE49-F238E27FC236}">
              <a16:creationId xmlns:a16="http://schemas.microsoft.com/office/drawing/2014/main" id="{CD76A0F4-2D0C-47FA-9A48-8205DD5329B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47" name="CasellaDiTesto 14346">
          <a:extLst>
            <a:ext uri="{FF2B5EF4-FFF2-40B4-BE49-F238E27FC236}">
              <a16:creationId xmlns:a16="http://schemas.microsoft.com/office/drawing/2014/main" id="{9190C4F7-4C6D-46C5-8AD0-C10B6ACF7F8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48" name="CasellaDiTesto 14347">
          <a:extLst>
            <a:ext uri="{FF2B5EF4-FFF2-40B4-BE49-F238E27FC236}">
              <a16:creationId xmlns:a16="http://schemas.microsoft.com/office/drawing/2014/main" id="{D9258008-C62E-4785-91F8-D50F3739EBB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49" name="CasellaDiTesto 14348">
          <a:extLst>
            <a:ext uri="{FF2B5EF4-FFF2-40B4-BE49-F238E27FC236}">
              <a16:creationId xmlns:a16="http://schemas.microsoft.com/office/drawing/2014/main" id="{A7E80F8E-D7BA-4063-96F3-6EF88C6E953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50" name="CasellaDiTesto 14349">
          <a:extLst>
            <a:ext uri="{FF2B5EF4-FFF2-40B4-BE49-F238E27FC236}">
              <a16:creationId xmlns:a16="http://schemas.microsoft.com/office/drawing/2014/main" id="{504D29E6-52A6-4457-B1BF-B69105B650C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51" name="CasellaDiTesto 14350">
          <a:extLst>
            <a:ext uri="{FF2B5EF4-FFF2-40B4-BE49-F238E27FC236}">
              <a16:creationId xmlns:a16="http://schemas.microsoft.com/office/drawing/2014/main" id="{0350D562-EDAA-4BC5-9B8A-A333F3A37E0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52" name="CasellaDiTesto 14351">
          <a:extLst>
            <a:ext uri="{FF2B5EF4-FFF2-40B4-BE49-F238E27FC236}">
              <a16:creationId xmlns:a16="http://schemas.microsoft.com/office/drawing/2014/main" id="{3242F2C1-2E25-4796-B9FE-01E0DCAEB73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53" name="CasellaDiTesto 14352">
          <a:extLst>
            <a:ext uri="{FF2B5EF4-FFF2-40B4-BE49-F238E27FC236}">
              <a16:creationId xmlns:a16="http://schemas.microsoft.com/office/drawing/2014/main" id="{FBEB7FD4-211F-4B78-AD94-3DB5E2EB2A7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54" name="CasellaDiTesto 14353">
          <a:extLst>
            <a:ext uri="{FF2B5EF4-FFF2-40B4-BE49-F238E27FC236}">
              <a16:creationId xmlns:a16="http://schemas.microsoft.com/office/drawing/2014/main" id="{506534DE-FE8E-4066-8D34-0F3E7BC81FD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55" name="CasellaDiTesto 14354">
          <a:extLst>
            <a:ext uri="{FF2B5EF4-FFF2-40B4-BE49-F238E27FC236}">
              <a16:creationId xmlns:a16="http://schemas.microsoft.com/office/drawing/2014/main" id="{0B98E9BD-27D0-4341-8E23-CF816C9C9F4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56" name="CasellaDiTesto 14355">
          <a:extLst>
            <a:ext uri="{FF2B5EF4-FFF2-40B4-BE49-F238E27FC236}">
              <a16:creationId xmlns:a16="http://schemas.microsoft.com/office/drawing/2014/main" id="{11D10A37-9CEE-4DCC-81C0-5DE8BE95118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57" name="CasellaDiTesto 14356">
          <a:extLst>
            <a:ext uri="{FF2B5EF4-FFF2-40B4-BE49-F238E27FC236}">
              <a16:creationId xmlns:a16="http://schemas.microsoft.com/office/drawing/2014/main" id="{C78395E4-1C31-4C45-B062-E4ADC171C2D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58" name="CasellaDiTesto 14357">
          <a:extLst>
            <a:ext uri="{FF2B5EF4-FFF2-40B4-BE49-F238E27FC236}">
              <a16:creationId xmlns:a16="http://schemas.microsoft.com/office/drawing/2014/main" id="{25F49013-6B3C-4D9A-8DCB-E86CB8C6E2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59" name="CasellaDiTesto 14358">
          <a:extLst>
            <a:ext uri="{FF2B5EF4-FFF2-40B4-BE49-F238E27FC236}">
              <a16:creationId xmlns:a16="http://schemas.microsoft.com/office/drawing/2014/main" id="{7EF075F3-1532-4C68-A1D8-9B7D5CB9F33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60" name="CasellaDiTesto 14359">
          <a:extLst>
            <a:ext uri="{FF2B5EF4-FFF2-40B4-BE49-F238E27FC236}">
              <a16:creationId xmlns:a16="http://schemas.microsoft.com/office/drawing/2014/main" id="{FA5674D2-EB3E-49BF-9C23-CDBC4F33EE2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61" name="CasellaDiTesto 14360">
          <a:extLst>
            <a:ext uri="{FF2B5EF4-FFF2-40B4-BE49-F238E27FC236}">
              <a16:creationId xmlns:a16="http://schemas.microsoft.com/office/drawing/2014/main" id="{8681470F-1F32-4AFC-A941-116CB110CE9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62" name="CasellaDiTesto 14361">
          <a:extLst>
            <a:ext uri="{FF2B5EF4-FFF2-40B4-BE49-F238E27FC236}">
              <a16:creationId xmlns:a16="http://schemas.microsoft.com/office/drawing/2014/main" id="{F5B37A09-3A0A-4688-9EA2-69B8513EB8F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63" name="CasellaDiTesto 14362">
          <a:extLst>
            <a:ext uri="{FF2B5EF4-FFF2-40B4-BE49-F238E27FC236}">
              <a16:creationId xmlns:a16="http://schemas.microsoft.com/office/drawing/2014/main" id="{AA6C83EC-C8FA-41C4-9F0D-47EE57B28F0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64" name="CasellaDiTesto 14363">
          <a:extLst>
            <a:ext uri="{FF2B5EF4-FFF2-40B4-BE49-F238E27FC236}">
              <a16:creationId xmlns:a16="http://schemas.microsoft.com/office/drawing/2014/main" id="{DB604848-3DDB-4016-81EC-5E37E8BC343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65" name="CasellaDiTesto 14364">
          <a:extLst>
            <a:ext uri="{FF2B5EF4-FFF2-40B4-BE49-F238E27FC236}">
              <a16:creationId xmlns:a16="http://schemas.microsoft.com/office/drawing/2014/main" id="{2D4FA3AB-D94A-4551-A41B-2D0332575B9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66" name="CasellaDiTesto 14365">
          <a:extLst>
            <a:ext uri="{FF2B5EF4-FFF2-40B4-BE49-F238E27FC236}">
              <a16:creationId xmlns:a16="http://schemas.microsoft.com/office/drawing/2014/main" id="{A31C6659-B522-4663-819C-4AFCCA81150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67" name="CasellaDiTesto 14366">
          <a:extLst>
            <a:ext uri="{FF2B5EF4-FFF2-40B4-BE49-F238E27FC236}">
              <a16:creationId xmlns:a16="http://schemas.microsoft.com/office/drawing/2014/main" id="{5479EC99-E46F-483F-B9A0-7569B33D364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68" name="CasellaDiTesto 14367">
          <a:extLst>
            <a:ext uri="{FF2B5EF4-FFF2-40B4-BE49-F238E27FC236}">
              <a16:creationId xmlns:a16="http://schemas.microsoft.com/office/drawing/2014/main" id="{55FE6F31-69D6-442D-B95D-6D84C70D337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69" name="CasellaDiTesto 14368">
          <a:extLst>
            <a:ext uri="{FF2B5EF4-FFF2-40B4-BE49-F238E27FC236}">
              <a16:creationId xmlns:a16="http://schemas.microsoft.com/office/drawing/2014/main" id="{3983B740-1A27-4C98-AAA7-816BCF55FAD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70" name="CasellaDiTesto 14369">
          <a:extLst>
            <a:ext uri="{FF2B5EF4-FFF2-40B4-BE49-F238E27FC236}">
              <a16:creationId xmlns:a16="http://schemas.microsoft.com/office/drawing/2014/main" id="{F7F58E73-7EC4-4172-99F5-CE17BBA5854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71" name="CasellaDiTesto 14370">
          <a:extLst>
            <a:ext uri="{FF2B5EF4-FFF2-40B4-BE49-F238E27FC236}">
              <a16:creationId xmlns:a16="http://schemas.microsoft.com/office/drawing/2014/main" id="{659ADF7B-23DC-4D6C-AE55-6B75F9DB4F9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72" name="CasellaDiTesto 14371">
          <a:extLst>
            <a:ext uri="{FF2B5EF4-FFF2-40B4-BE49-F238E27FC236}">
              <a16:creationId xmlns:a16="http://schemas.microsoft.com/office/drawing/2014/main" id="{C598D07F-0597-4A73-870E-F5BC4DC11F5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73" name="CasellaDiTesto 14372">
          <a:extLst>
            <a:ext uri="{FF2B5EF4-FFF2-40B4-BE49-F238E27FC236}">
              <a16:creationId xmlns:a16="http://schemas.microsoft.com/office/drawing/2014/main" id="{4018B39B-4C9F-4740-8E5D-4CA0033E58C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74" name="CasellaDiTesto 14373">
          <a:extLst>
            <a:ext uri="{FF2B5EF4-FFF2-40B4-BE49-F238E27FC236}">
              <a16:creationId xmlns:a16="http://schemas.microsoft.com/office/drawing/2014/main" id="{9C57D22C-A9C1-4E51-AC3C-DDFAC783F81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75" name="CasellaDiTesto 14374">
          <a:extLst>
            <a:ext uri="{FF2B5EF4-FFF2-40B4-BE49-F238E27FC236}">
              <a16:creationId xmlns:a16="http://schemas.microsoft.com/office/drawing/2014/main" id="{F81A590C-0CEF-4F68-8520-E09FC5E310B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76" name="CasellaDiTesto 14375">
          <a:extLst>
            <a:ext uri="{FF2B5EF4-FFF2-40B4-BE49-F238E27FC236}">
              <a16:creationId xmlns:a16="http://schemas.microsoft.com/office/drawing/2014/main" id="{545F79CD-4804-44AB-BF91-6AEF7BF8E3A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77" name="CasellaDiTesto 14376">
          <a:extLst>
            <a:ext uri="{FF2B5EF4-FFF2-40B4-BE49-F238E27FC236}">
              <a16:creationId xmlns:a16="http://schemas.microsoft.com/office/drawing/2014/main" id="{E069C665-A0DA-4E47-AC69-4CD3D7A1893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78" name="CasellaDiTesto 14377">
          <a:extLst>
            <a:ext uri="{FF2B5EF4-FFF2-40B4-BE49-F238E27FC236}">
              <a16:creationId xmlns:a16="http://schemas.microsoft.com/office/drawing/2014/main" id="{7DA062C3-E6D4-409C-AD21-FF7F88E7B28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79" name="CasellaDiTesto 14378">
          <a:extLst>
            <a:ext uri="{FF2B5EF4-FFF2-40B4-BE49-F238E27FC236}">
              <a16:creationId xmlns:a16="http://schemas.microsoft.com/office/drawing/2014/main" id="{91CE77EF-7D08-4351-A29F-2EA918E950D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80" name="CasellaDiTesto 14379">
          <a:extLst>
            <a:ext uri="{FF2B5EF4-FFF2-40B4-BE49-F238E27FC236}">
              <a16:creationId xmlns:a16="http://schemas.microsoft.com/office/drawing/2014/main" id="{C9174873-0201-474F-9EC1-7F5202E8CED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81" name="CasellaDiTesto 14380">
          <a:extLst>
            <a:ext uri="{FF2B5EF4-FFF2-40B4-BE49-F238E27FC236}">
              <a16:creationId xmlns:a16="http://schemas.microsoft.com/office/drawing/2014/main" id="{C6B4B33B-0F1A-4516-B9EA-D9F9B766E20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82" name="CasellaDiTesto 14381">
          <a:extLst>
            <a:ext uri="{FF2B5EF4-FFF2-40B4-BE49-F238E27FC236}">
              <a16:creationId xmlns:a16="http://schemas.microsoft.com/office/drawing/2014/main" id="{78E88952-4966-4774-8F7A-0EB0C8B50FC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83" name="CasellaDiTesto 14382">
          <a:extLst>
            <a:ext uri="{FF2B5EF4-FFF2-40B4-BE49-F238E27FC236}">
              <a16:creationId xmlns:a16="http://schemas.microsoft.com/office/drawing/2014/main" id="{F7E6F4D3-A218-404C-92E3-C71561C1241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84" name="CasellaDiTesto 14383">
          <a:extLst>
            <a:ext uri="{FF2B5EF4-FFF2-40B4-BE49-F238E27FC236}">
              <a16:creationId xmlns:a16="http://schemas.microsoft.com/office/drawing/2014/main" id="{39706755-787E-4F60-A700-D611DB07823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85" name="CasellaDiTesto 14384">
          <a:extLst>
            <a:ext uri="{FF2B5EF4-FFF2-40B4-BE49-F238E27FC236}">
              <a16:creationId xmlns:a16="http://schemas.microsoft.com/office/drawing/2014/main" id="{D6429829-A809-4862-945A-C6D1ED4EB6F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86" name="CasellaDiTesto 14385">
          <a:extLst>
            <a:ext uri="{FF2B5EF4-FFF2-40B4-BE49-F238E27FC236}">
              <a16:creationId xmlns:a16="http://schemas.microsoft.com/office/drawing/2014/main" id="{4E67ED26-F3A0-49C8-B43D-10252F93C51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87" name="CasellaDiTesto 14386">
          <a:extLst>
            <a:ext uri="{FF2B5EF4-FFF2-40B4-BE49-F238E27FC236}">
              <a16:creationId xmlns:a16="http://schemas.microsoft.com/office/drawing/2014/main" id="{B88EDB6F-113C-43E5-9126-CAB83E5EA48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88" name="CasellaDiTesto 14387">
          <a:extLst>
            <a:ext uri="{FF2B5EF4-FFF2-40B4-BE49-F238E27FC236}">
              <a16:creationId xmlns:a16="http://schemas.microsoft.com/office/drawing/2014/main" id="{4D2F74D0-34D0-4937-8C7A-4F3595B75ED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89" name="CasellaDiTesto 14388">
          <a:extLst>
            <a:ext uri="{FF2B5EF4-FFF2-40B4-BE49-F238E27FC236}">
              <a16:creationId xmlns:a16="http://schemas.microsoft.com/office/drawing/2014/main" id="{97A3CD2C-0E1F-4560-A4DF-352B4C0E7C9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90" name="CasellaDiTesto 14389">
          <a:extLst>
            <a:ext uri="{FF2B5EF4-FFF2-40B4-BE49-F238E27FC236}">
              <a16:creationId xmlns:a16="http://schemas.microsoft.com/office/drawing/2014/main" id="{02B63DA4-0772-4A17-8120-62B78E25547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0</xdr:rowOff>
    </xdr:from>
    <xdr:ext cx="65" cy="172227"/>
    <xdr:sp macro="" textlink="">
      <xdr:nvSpPr>
        <xdr:cNvPr id="14391" name="CasellaDiTesto 14390">
          <a:extLst>
            <a:ext uri="{FF2B5EF4-FFF2-40B4-BE49-F238E27FC236}">
              <a16:creationId xmlns:a16="http://schemas.microsoft.com/office/drawing/2014/main" id="{7813A0F8-4F8E-4DCF-BA95-4D426002D3D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392" name="CasellaDiTesto 14391">
          <a:extLst>
            <a:ext uri="{FF2B5EF4-FFF2-40B4-BE49-F238E27FC236}">
              <a16:creationId xmlns:a16="http://schemas.microsoft.com/office/drawing/2014/main" id="{BF5602C7-03A3-4CC5-BD85-B9444D4FD85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393" name="CasellaDiTesto 14392">
          <a:extLst>
            <a:ext uri="{FF2B5EF4-FFF2-40B4-BE49-F238E27FC236}">
              <a16:creationId xmlns:a16="http://schemas.microsoft.com/office/drawing/2014/main" id="{D380988C-01F7-451B-9A36-CD0D3AC9343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394" name="CasellaDiTesto 14393">
          <a:extLst>
            <a:ext uri="{FF2B5EF4-FFF2-40B4-BE49-F238E27FC236}">
              <a16:creationId xmlns:a16="http://schemas.microsoft.com/office/drawing/2014/main" id="{BE5BFC57-4B49-4063-93B8-166FEB0F3F3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395" name="CasellaDiTesto 14394">
          <a:extLst>
            <a:ext uri="{FF2B5EF4-FFF2-40B4-BE49-F238E27FC236}">
              <a16:creationId xmlns:a16="http://schemas.microsoft.com/office/drawing/2014/main" id="{A5E0D616-9D79-4C42-B014-8B6324B6BD8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396" name="CasellaDiTesto 14395">
          <a:extLst>
            <a:ext uri="{FF2B5EF4-FFF2-40B4-BE49-F238E27FC236}">
              <a16:creationId xmlns:a16="http://schemas.microsoft.com/office/drawing/2014/main" id="{5059BD0C-061C-4398-949F-3DB1F2A667D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397" name="CasellaDiTesto 14396">
          <a:extLst>
            <a:ext uri="{FF2B5EF4-FFF2-40B4-BE49-F238E27FC236}">
              <a16:creationId xmlns:a16="http://schemas.microsoft.com/office/drawing/2014/main" id="{DA431020-C8C4-4CB6-97D7-F714FD0AADE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398" name="CasellaDiTesto 14397">
          <a:extLst>
            <a:ext uri="{FF2B5EF4-FFF2-40B4-BE49-F238E27FC236}">
              <a16:creationId xmlns:a16="http://schemas.microsoft.com/office/drawing/2014/main" id="{D7A1DE61-F4BA-4CF6-9AF0-1DFB3DF34D5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399" name="CasellaDiTesto 14398">
          <a:extLst>
            <a:ext uri="{FF2B5EF4-FFF2-40B4-BE49-F238E27FC236}">
              <a16:creationId xmlns:a16="http://schemas.microsoft.com/office/drawing/2014/main" id="{36ABE2B5-0194-4A2E-B9F4-510EC3664CA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00" name="CasellaDiTesto 14399">
          <a:extLst>
            <a:ext uri="{FF2B5EF4-FFF2-40B4-BE49-F238E27FC236}">
              <a16:creationId xmlns:a16="http://schemas.microsoft.com/office/drawing/2014/main" id="{97CBD853-3588-4950-8D5B-DA8A8C399AF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01" name="CasellaDiTesto 14400">
          <a:extLst>
            <a:ext uri="{FF2B5EF4-FFF2-40B4-BE49-F238E27FC236}">
              <a16:creationId xmlns:a16="http://schemas.microsoft.com/office/drawing/2014/main" id="{0E239213-4E2B-449E-BC6D-4B142507C4E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02" name="CasellaDiTesto 14401">
          <a:extLst>
            <a:ext uri="{FF2B5EF4-FFF2-40B4-BE49-F238E27FC236}">
              <a16:creationId xmlns:a16="http://schemas.microsoft.com/office/drawing/2014/main" id="{C64B7250-EA56-45DD-9474-44C5F6C5FD7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03" name="CasellaDiTesto 14402">
          <a:extLst>
            <a:ext uri="{FF2B5EF4-FFF2-40B4-BE49-F238E27FC236}">
              <a16:creationId xmlns:a16="http://schemas.microsoft.com/office/drawing/2014/main" id="{F2940FEF-10CB-40DE-B043-661452F0D67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04" name="CasellaDiTesto 14403">
          <a:extLst>
            <a:ext uri="{FF2B5EF4-FFF2-40B4-BE49-F238E27FC236}">
              <a16:creationId xmlns:a16="http://schemas.microsoft.com/office/drawing/2014/main" id="{E241E660-8DC0-402A-BA23-80335E5DC9D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05" name="CasellaDiTesto 14404">
          <a:extLst>
            <a:ext uri="{FF2B5EF4-FFF2-40B4-BE49-F238E27FC236}">
              <a16:creationId xmlns:a16="http://schemas.microsoft.com/office/drawing/2014/main" id="{1E267AC0-6044-4A1A-B0C9-E25D81F5D71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06" name="CasellaDiTesto 14405">
          <a:extLst>
            <a:ext uri="{FF2B5EF4-FFF2-40B4-BE49-F238E27FC236}">
              <a16:creationId xmlns:a16="http://schemas.microsoft.com/office/drawing/2014/main" id="{F9EA4D2D-6AF5-4E8C-9F39-800B9E733F3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07" name="CasellaDiTesto 14406">
          <a:extLst>
            <a:ext uri="{FF2B5EF4-FFF2-40B4-BE49-F238E27FC236}">
              <a16:creationId xmlns:a16="http://schemas.microsoft.com/office/drawing/2014/main" id="{8DAC84EB-9A17-467C-967D-F8E6DB0CE1B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08" name="CasellaDiTesto 14407">
          <a:extLst>
            <a:ext uri="{FF2B5EF4-FFF2-40B4-BE49-F238E27FC236}">
              <a16:creationId xmlns:a16="http://schemas.microsoft.com/office/drawing/2014/main" id="{5B9A8739-B6A3-4C0D-B639-1ED3158A0A7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09" name="CasellaDiTesto 14408">
          <a:extLst>
            <a:ext uri="{FF2B5EF4-FFF2-40B4-BE49-F238E27FC236}">
              <a16:creationId xmlns:a16="http://schemas.microsoft.com/office/drawing/2014/main" id="{69A44A4F-9697-489B-8241-F10C1F598CD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10" name="CasellaDiTesto 14409">
          <a:extLst>
            <a:ext uri="{FF2B5EF4-FFF2-40B4-BE49-F238E27FC236}">
              <a16:creationId xmlns:a16="http://schemas.microsoft.com/office/drawing/2014/main" id="{7B3F6022-298D-4B9A-A100-989CE80F4A6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11" name="CasellaDiTesto 14410">
          <a:extLst>
            <a:ext uri="{FF2B5EF4-FFF2-40B4-BE49-F238E27FC236}">
              <a16:creationId xmlns:a16="http://schemas.microsoft.com/office/drawing/2014/main" id="{AB540F0E-B032-4E8F-B427-ED64E69A348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12" name="CasellaDiTesto 14411">
          <a:extLst>
            <a:ext uri="{FF2B5EF4-FFF2-40B4-BE49-F238E27FC236}">
              <a16:creationId xmlns:a16="http://schemas.microsoft.com/office/drawing/2014/main" id="{C18144C6-5354-4DED-9DC4-62289E9DC25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13" name="CasellaDiTesto 14412">
          <a:extLst>
            <a:ext uri="{FF2B5EF4-FFF2-40B4-BE49-F238E27FC236}">
              <a16:creationId xmlns:a16="http://schemas.microsoft.com/office/drawing/2014/main" id="{A4436AB2-FA96-4EC1-9485-B931A6A6A4F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14" name="CasellaDiTesto 14413">
          <a:extLst>
            <a:ext uri="{FF2B5EF4-FFF2-40B4-BE49-F238E27FC236}">
              <a16:creationId xmlns:a16="http://schemas.microsoft.com/office/drawing/2014/main" id="{04DD33ED-58CA-4B0A-812B-21CEE6BA1EE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15" name="CasellaDiTesto 14414">
          <a:extLst>
            <a:ext uri="{FF2B5EF4-FFF2-40B4-BE49-F238E27FC236}">
              <a16:creationId xmlns:a16="http://schemas.microsoft.com/office/drawing/2014/main" id="{9552E9C2-2349-4C12-A092-56FB97E1CAD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16" name="CasellaDiTesto 14415">
          <a:extLst>
            <a:ext uri="{FF2B5EF4-FFF2-40B4-BE49-F238E27FC236}">
              <a16:creationId xmlns:a16="http://schemas.microsoft.com/office/drawing/2014/main" id="{ECCBC54C-E16E-497C-A414-85CA4EF8E3A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17" name="CasellaDiTesto 14416">
          <a:extLst>
            <a:ext uri="{FF2B5EF4-FFF2-40B4-BE49-F238E27FC236}">
              <a16:creationId xmlns:a16="http://schemas.microsoft.com/office/drawing/2014/main" id="{E9B53957-3D31-49A2-823F-0E314FDE707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18" name="CasellaDiTesto 14417">
          <a:extLst>
            <a:ext uri="{FF2B5EF4-FFF2-40B4-BE49-F238E27FC236}">
              <a16:creationId xmlns:a16="http://schemas.microsoft.com/office/drawing/2014/main" id="{20B6777C-3572-4E77-996F-0814B7748EF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19" name="CasellaDiTesto 14418">
          <a:extLst>
            <a:ext uri="{FF2B5EF4-FFF2-40B4-BE49-F238E27FC236}">
              <a16:creationId xmlns:a16="http://schemas.microsoft.com/office/drawing/2014/main" id="{1F01DF24-706A-4946-BAD5-CE4DEA5E9C9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20" name="CasellaDiTesto 14419">
          <a:extLst>
            <a:ext uri="{FF2B5EF4-FFF2-40B4-BE49-F238E27FC236}">
              <a16:creationId xmlns:a16="http://schemas.microsoft.com/office/drawing/2014/main" id="{3B6B61CE-B726-4C67-9616-3D4E148C6AF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21" name="CasellaDiTesto 14420">
          <a:extLst>
            <a:ext uri="{FF2B5EF4-FFF2-40B4-BE49-F238E27FC236}">
              <a16:creationId xmlns:a16="http://schemas.microsoft.com/office/drawing/2014/main" id="{570F15A8-BD5F-489F-9CCB-6AF73205297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22" name="CasellaDiTesto 14421">
          <a:extLst>
            <a:ext uri="{FF2B5EF4-FFF2-40B4-BE49-F238E27FC236}">
              <a16:creationId xmlns:a16="http://schemas.microsoft.com/office/drawing/2014/main" id="{EF5B2011-8B31-4C12-9881-9C3A2B1CE73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23" name="CasellaDiTesto 14422">
          <a:extLst>
            <a:ext uri="{FF2B5EF4-FFF2-40B4-BE49-F238E27FC236}">
              <a16:creationId xmlns:a16="http://schemas.microsoft.com/office/drawing/2014/main" id="{7199E098-43D0-409F-9CFD-2ED405905D5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24" name="CasellaDiTesto 14423">
          <a:extLst>
            <a:ext uri="{FF2B5EF4-FFF2-40B4-BE49-F238E27FC236}">
              <a16:creationId xmlns:a16="http://schemas.microsoft.com/office/drawing/2014/main" id="{71805219-C74A-4A1F-8829-E3E6DF3CA66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25" name="CasellaDiTesto 14424">
          <a:extLst>
            <a:ext uri="{FF2B5EF4-FFF2-40B4-BE49-F238E27FC236}">
              <a16:creationId xmlns:a16="http://schemas.microsoft.com/office/drawing/2014/main" id="{D955877A-EE75-4691-B40C-EFD7F2620D2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26" name="CasellaDiTesto 14425">
          <a:extLst>
            <a:ext uri="{FF2B5EF4-FFF2-40B4-BE49-F238E27FC236}">
              <a16:creationId xmlns:a16="http://schemas.microsoft.com/office/drawing/2014/main" id="{EF08E15E-6713-44AA-8527-8A324D9DD21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427" name="CasellaDiTesto 14426">
          <a:extLst>
            <a:ext uri="{FF2B5EF4-FFF2-40B4-BE49-F238E27FC236}">
              <a16:creationId xmlns:a16="http://schemas.microsoft.com/office/drawing/2014/main" id="{F01B12FB-8550-435C-9B98-81A404F4D73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28" name="CasellaDiTesto 14427">
          <a:extLst>
            <a:ext uri="{FF2B5EF4-FFF2-40B4-BE49-F238E27FC236}">
              <a16:creationId xmlns:a16="http://schemas.microsoft.com/office/drawing/2014/main" id="{6D0D2A66-E8AA-420A-B4E5-F6F587AFD1F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29" name="CasellaDiTesto 14428">
          <a:extLst>
            <a:ext uri="{FF2B5EF4-FFF2-40B4-BE49-F238E27FC236}">
              <a16:creationId xmlns:a16="http://schemas.microsoft.com/office/drawing/2014/main" id="{018BDE78-0CB2-49E7-B52B-EA9FA920C03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30" name="CasellaDiTesto 14429">
          <a:extLst>
            <a:ext uri="{FF2B5EF4-FFF2-40B4-BE49-F238E27FC236}">
              <a16:creationId xmlns:a16="http://schemas.microsoft.com/office/drawing/2014/main" id="{E3AAB2AE-A9DD-4CAC-9227-DEED242897B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31" name="CasellaDiTesto 14430">
          <a:extLst>
            <a:ext uri="{FF2B5EF4-FFF2-40B4-BE49-F238E27FC236}">
              <a16:creationId xmlns:a16="http://schemas.microsoft.com/office/drawing/2014/main" id="{62B51D83-2B29-4510-917B-42377204668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32" name="CasellaDiTesto 14431">
          <a:extLst>
            <a:ext uri="{FF2B5EF4-FFF2-40B4-BE49-F238E27FC236}">
              <a16:creationId xmlns:a16="http://schemas.microsoft.com/office/drawing/2014/main" id="{986D119C-2F8E-4698-9A8A-8E74F5AE831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33" name="CasellaDiTesto 14432">
          <a:extLst>
            <a:ext uri="{FF2B5EF4-FFF2-40B4-BE49-F238E27FC236}">
              <a16:creationId xmlns:a16="http://schemas.microsoft.com/office/drawing/2014/main" id="{0AC9B7B7-60FC-4E76-8E6D-62A2202256D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34" name="CasellaDiTesto 14433">
          <a:extLst>
            <a:ext uri="{FF2B5EF4-FFF2-40B4-BE49-F238E27FC236}">
              <a16:creationId xmlns:a16="http://schemas.microsoft.com/office/drawing/2014/main" id="{D8CE1BEB-3768-4439-A31C-CBA8BA7EA5F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35" name="CasellaDiTesto 14434">
          <a:extLst>
            <a:ext uri="{FF2B5EF4-FFF2-40B4-BE49-F238E27FC236}">
              <a16:creationId xmlns:a16="http://schemas.microsoft.com/office/drawing/2014/main" id="{FB4E081A-7DAC-44CC-96D9-39A5AE87794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36" name="CasellaDiTesto 14435">
          <a:extLst>
            <a:ext uri="{FF2B5EF4-FFF2-40B4-BE49-F238E27FC236}">
              <a16:creationId xmlns:a16="http://schemas.microsoft.com/office/drawing/2014/main" id="{DAECD6D9-CEA3-437C-B98F-2EEE798FEBB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37" name="CasellaDiTesto 14436">
          <a:extLst>
            <a:ext uri="{FF2B5EF4-FFF2-40B4-BE49-F238E27FC236}">
              <a16:creationId xmlns:a16="http://schemas.microsoft.com/office/drawing/2014/main" id="{2E1715B3-915C-423C-BAEB-CFDBDBC3209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38" name="CasellaDiTesto 14437">
          <a:extLst>
            <a:ext uri="{FF2B5EF4-FFF2-40B4-BE49-F238E27FC236}">
              <a16:creationId xmlns:a16="http://schemas.microsoft.com/office/drawing/2014/main" id="{B30ACA23-E467-491E-B44B-45CE884F655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39" name="CasellaDiTesto 14438">
          <a:extLst>
            <a:ext uri="{FF2B5EF4-FFF2-40B4-BE49-F238E27FC236}">
              <a16:creationId xmlns:a16="http://schemas.microsoft.com/office/drawing/2014/main" id="{999392F2-1CD8-46F7-87E8-2C1A0635635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40" name="CasellaDiTesto 14439">
          <a:extLst>
            <a:ext uri="{FF2B5EF4-FFF2-40B4-BE49-F238E27FC236}">
              <a16:creationId xmlns:a16="http://schemas.microsoft.com/office/drawing/2014/main" id="{4EFED609-28CB-4E58-9D15-8D0FFFC97D3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41" name="CasellaDiTesto 14440">
          <a:extLst>
            <a:ext uri="{FF2B5EF4-FFF2-40B4-BE49-F238E27FC236}">
              <a16:creationId xmlns:a16="http://schemas.microsoft.com/office/drawing/2014/main" id="{B140D8A7-1E0A-460B-8CDA-80039DC2FA0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42" name="CasellaDiTesto 14441">
          <a:extLst>
            <a:ext uri="{FF2B5EF4-FFF2-40B4-BE49-F238E27FC236}">
              <a16:creationId xmlns:a16="http://schemas.microsoft.com/office/drawing/2014/main" id="{3EDB9916-5070-416F-A551-F9B9D66A7DF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43" name="CasellaDiTesto 14442">
          <a:extLst>
            <a:ext uri="{FF2B5EF4-FFF2-40B4-BE49-F238E27FC236}">
              <a16:creationId xmlns:a16="http://schemas.microsoft.com/office/drawing/2014/main" id="{D78EC9FB-8B95-4F8E-87CB-E9F8A7F704D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44" name="CasellaDiTesto 14443">
          <a:extLst>
            <a:ext uri="{FF2B5EF4-FFF2-40B4-BE49-F238E27FC236}">
              <a16:creationId xmlns:a16="http://schemas.microsoft.com/office/drawing/2014/main" id="{166F72BF-505C-4415-805F-6B63BE9F6B1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445" name="CasellaDiTesto 14444">
          <a:extLst>
            <a:ext uri="{FF2B5EF4-FFF2-40B4-BE49-F238E27FC236}">
              <a16:creationId xmlns:a16="http://schemas.microsoft.com/office/drawing/2014/main" id="{F6076E1C-93A6-4D22-9A26-94AB864854A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446" name="CasellaDiTesto 14445">
          <a:extLst>
            <a:ext uri="{FF2B5EF4-FFF2-40B4-BE49-F238E27FC236}">
              <a16:creationId xmlns:a16="http://schemas.microsoft.com/office/drawing/2014/main" id="{11481D7D-64E5-4B55-80A2-B4F2DF4C2EE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447" name="CasellaDiTesto 14446">
          <a:extLst>
            <a:ext uri="{FF2B5EF4-FFF2-40B4-BE49-F238E27FC236}">
              <a16:creationId xmlns:a16="http://schemas.microsoft.com/office/drawing/2014/main" id="{986E6CF2-96BA-4983-8813-0226BF848D8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448" name="CasellaDiTesto 14447">
          <a:extLst>
            <a:ext uri="{FF2B5EF4-FFF2-40B4-BE49-F238E27FC236}">
              <a16:creationId xmlns:a16="http://schemas.microsoft.com/office/drawing/2014/main" id="{4683689D-5AD3-42C6-97BE-A3C947CE61C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449" name="CasellaDiTesto 14448">
          <a:extLst>
            <a:ext uri="{FF2B5EF4-FFF2-40B4-BE49-F238E27FC236}">
              <a16:creationId xmlns:a16="http://schemas.microsoft.com/office/drawing/2014/main" id="{A6F6ED85-88CD-4086-9AC5-5EC3BA535B3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450" name="CasellaDiTesto 14449">
          <a:extLst>
            <a:ext uri="{FF2B5EF4-FFF2-40B4-BE49-F238E27FC236}">
              <a16:creationId xmlns:a16="http://schemas.microsoft.com/office/drawing/2014/main" id="{06675148-453D-4D4F-91B6-06B134E923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451" name="CasellaDiTesto 14450">
          <a:extLst>
            <a:ext uri="{FF2B5EF4-FFF2-40B4-BE49-F238E27FC236}">
              <a16:creationId xmlns:a16="http://schemas.microsoft.com/office/drawing/2014/main" id="{C6B15DD1-98AD-43C8-ADFE-D17FC71EB64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4452" name="CasellaDiTesto 14451">
          <a:extLst>
            <a:ext uri="{FF2B5EF4-FFF2-40B4-BE49-F238E27FC236}">
              <a16:creationId xmlns:a16="http://schemas.microsoft.com/office/drawing/2014/main" id="{2BE37696-0F0B-40C9-9307-B2FA069B543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4453" name="CasellaDiTesto 14452">
          <a:extLst>
            <a:ext uri="{FF2B5EF4-FFF2-40B4-BE49-F238E27FC236}">
              <a16:creationId xmlns:a16="http://schemas.microsoft.com/office/drawing/2014/main" id="{23199C34-7111-41CA-ACC9-819DDFB5539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4454" name="CasellaDiTesto 14453">
          <a:extLst>
            <a:ext uri="{FF2B5EF4-FFF2-40B4-BE49-F238E27FC236}">
              <a16:creationId xmlns:a16="http://schemas.microsoft.com/office/drawing/2014/main" id="{15B6D54C-4EC1-4C25-8AE9-63CA7FD1651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455" name="CasellaDiTesto 14454">
          <a:extLst>
            <a:ext uri="{FF2B5EF4-FFF2-40B4-BE49-F238E27FC236}">
              <a16:creationId xmlns:a16="http://schemas.microsoft.com/office/drawing/2014/main" id="{224A89B9-3984-477F-B953-947FC13E777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456" name="CasellaDiTesto 14455">
          <a:extLst>
            <a:ext uri="{FF2B5EF4-FFF2-40B4-BE49-F238E27FC236}">
              <a16:creationId xmlns:a16="http://schemas.microsoft.com/office/drawing/2014/main" id="{FCDFD6EB-75E5-495A-94F8-A636C2D0187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457" name="CasellaDiTesto 14456">
          <a:extLst>
            <a:ext uri="{FF2B5EF4-FFF2-40B4-BE49-F238E27FC236}">
              <a16:creationId xmlns:a16="http://schemas.microsoft.com/office/drawing/2014/main" id="{83B20E3C-40C5-4FA4-A61B-394D762D6AB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458" name="CasellaDiTesto 14457">
          <a:extLst>
            <a:ext uri="{FF2B5EF4-FFF2-40B4-BE49-F238E27FC236}">
              <a16:creationId xmlns:a16="http://schemas.microsoft.com/office/drawing/2014/main" id="{44A0DFEF-7BF0-47EE-B853-95150B2B56D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459" name="CasellaDiTesto 14458">
          <a:extLst>
            <a:ext uri="{FF2B5EF4-FFF2-40B4-BE49-F238E27FC236}">
              <a16:creationId xmlns:a16="http://schemas.microsoft.com/office/drawing/2014/main" id="{008FD460-02BF-426D-B995-EC5C3137747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460" name="CasellaDiTesto 14459">
          <a:extLst>
            <a:ext uri="{FF2B5EF4-FFF2-40B4-BE49-F238E27FC236}">
              <a16:creationId xmlns:a16="http://schemas.microsoft.com/office/drawing/2014/main" id="{77E01152-F65E-45A4-B7DD-238D6AB1F4E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461" name="CasellaDiTesto 14460">
          <a:extLst>
            <a:ext uri="{FF2B5EF4-FFF2-40B4-BE49-F238E27FC236}">
              <a16:creationId xmlns:a16="http://schemas.microsoft.com/office/drawing/2014/main" id="{0213B60D-C858-4CEF-84C4-08C7E5F802E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462" name="CasellaDiTesto 14461">
          <a:extLst>
            <a:ext uri="{FF2B5EF4-FFF2-40B4-BE49-F238E27FC236}">
              <a16:creationId xmlns:a16="http://schemas.microsoft.com/office/drawing/2014/main" id="{116BA2B3-9E64-44C5-94DF-2DC879D16AD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463" name="CasellaDiTesto 14462">
          <a:extLst>
            <a:ext uri="{FF2B5EF4-FFF2-40B4-BE49-F238E27FC236}">
              <a16:creationId xmlns:a16="http://schemas.microsoft.com/office/drawing/2014/main" id="{F1B60C67-46CE-4C68-8DA7-F04CE02862B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464" name="CasellaDiTesto 14463">
          <a:extLst>
            <a:ext uri="{FF2B5EF4-FFF2-40B4-BE49-F238E27FC236}">
              <a16:creationId xmlns:a16="http://schemas.microsoft.com/office/drawing/2014/main" id="{34CC6D7F-763D-4810-AD33-91E687FE04E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465" name="CasellaDiTesto 14464">
          <a:extLst>
            <a:ext uri="{FF2B5EF4-FFF2-40B4-BE49-F238E27FC236}">
              <a16:creationId xmlns:a16="http://schemas.microsoft.com/office/drawing/2014/main" id="{D2E2665D-6550-48D1-B674-F40B7732BDD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466" name="CasellaDiTesto 14465">
          <a:extLst>
            <a:ext uri="{FF2B5EF4-FFF2-40B4-BE49-F238E27FC236}">
              <a16:creationId xmlns:a16="http://schemas.microsoft.com/office/drawing/2014/main" id="{EF29C6A2-5156-4B49-8B3A-7EC544FFAD4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467" name="CasellaDiTesto 14466">
          <a:extLst>
            <a:ext uri="{FF2B5EF4-FFF2-40B4-BE49-F238E27FC236}">
              <a16:creationId xmlns:a16="http://schemas.microsoft.com/office/drawing/2014/main" id="{5B75441E-6516-49A1-B5ED-126E61B06BE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468" name="CasellaDiTesto 14467">
          <a:extLst>
            <a:ext uri="{FF2B5EF4-FFF2-40B4-BE49-F238E27FC236}">
              <a16:creationId xmlns:a16="http://schemas.microsoft.com/office/drawing/2014/main" id="{6F67A427-CAA4-46B7-BE65-E74DE97F826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469" name="CasellaDiTesto 14468">
          <a:extLst>
            <a:ext uri="{FF2B5EF4-FFF2-40B4-BE49-F238E27FC236}">
              <a16:creationId xmlns:a16="http://schemas.microsoft.com/office/drawing/2014/main" id="{044280CD-CC2A-4331-A2FE-253DE3CE891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470" name="CasellaDiTesto 14469">
          <a:extLst>
            <a:ext uri="{FF2B5EF4-FFF2-40B4-BE49-F238E27FC236}">
              <a16:creationId xmlns:a16="http://schemas.microsoft.com/office/drawing/2014/main" id="{A0197BF2-F361-4DBA-B9E0-5A8F373F67B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471" name="CasellaDiTesto 14470">
          <a:extLst>
            <a:ext uri="{FF2B5EF4-FFF2-40B4-BE49-F238E27FC236}">
              <a16:creationId xmlns:a16="http://schemas.microsoft.com/office/drawing/2014/main" id="{A7BE65AA-5289-4F29-A329-6EA2209B529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472" name="CasellaDiTesto 14471">
          <a:extLst>
            <a:ext uri="{FF2B5EF4-FFF2-40B4-BE49-F238E27FC236}">
              <a16:creationId xmlns:a16="http://schemas.microsoft.com/office/drawing/2014/main" id="{10FD1DBA-2CA5-4CE1-9172-1EE1FF6E00D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14473" name="CasellaDiTesto 14472">
          <a:extLst>
            <a:ext uri="{FF2B5EF4-FFF2-40B4-BE49-F238E27FC236}">
              <a16:creationId xmlns:a16="http://schemas.microsoft.com/office/drawing/2014/main" id="{539A1DD0-215A-4760-8039-3E8B2DE56D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14474" name="CasellaDiTesto 14473">
          <a:extLst>
            <a:ext uri="{FF2B5EF4-FFF2-40B4-BE49-F238E27FC236}">
              <a16:creationId xmlns:a16="http://schemas.microsoft.com/office/drawing/2014/main" id="{3A12E8CC-1E8D-42B0-AA53-E8A7B60F6DA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14475" name="CasellaDiTesto 14474">
          <a:extLst>
            <a:ext uri="{FF2B5EF4-FFF2-40B4-BE49-F238E27FC236}">
              <a16:creationId xmlns:a16="http://schemas.microsoft.com/office/drawing/2014/main" id="{35B832A3-FF9C-4531-B641-1D44BD98F27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476" name="CasellaDiTesto 14475">
          <a:extLst>
            <a:ext uri="{FF2B5EF4-FFF2-40B4-BE49-F238E27FC236}">
              <a16:creationId xmlns:a16="http://schemas.microsoft.com/office/drawing/2014/main" id="{845761EF-FC0E-4FF5-A0EE-D51BB125FD0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477" name="CasellaDiTesto 14476">
          <a:extLst>
            <a:ext uri="{FF2B5EF4-FFF2-40B4-BE49-F238E27FC236}">
              <a16:creationId xmlns:a16="http://schemas.microsoft.com/office/drawing/2014/main" id="{144E7220-A348-4C74-A259-00079F6CBA4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478" name="CasellaDiTesto 14477">
          <a:extLst>
            <a:ext uri="{FF2B5EF4-FFF2-40B4-BE49-F238E27FC236}">
              <a16:creationId xmlns:a16="http://schemas.microsoft.com/office/drawing/2014/main" id="{4B9EBE33-EC94-4118-9FD3-63663173E4C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479" name="CasellaDiTesto 14478">
          <a:extLst>
            <a:ext uri="{FF2B5EF4-FFF2-40B4-BE49-F238E27FC236}">
              <a16:creationId xmlns:a16="http://schemas.microsoft.com/office/drawing/2014/main" id="{FCEC84F1-BF11-4F70-8BFF-831C439A782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480" name="CasellaDiTesto 14479">
          <a:extLst>
            <a:ext uri="{FF2B5EF4-FFF2-40B4-BE49-F238E27FC236}">
              <a16:creationId xmlns:a16="http://schemas.microsoft.com/office/drawing/2014/main" id="{C198835A-EDD6-4316-8A78-39FC79884AA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481" name="CasellaDiTesto 14480">
          <a:extLst>
            <a:ext uri="{FF2B5EF4-FFF2-40B4-BE49-F238E27FC236}">
              <a16:creationId xmlns:a16="http://schemas.microsoft.com/office/drawing/2014/main" id="{E76436D6-844F-4A3F-AF92-400ADB6A459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4482" name="CasellaDiTesto 14481">
          <a:extLst>
            <a:ext uri="{FF2B5EF4-FFF2-40B4-BE49-F238E27FC236}">
              <a16:creationId xmlns:a16="http://schemas.microsoft.com/office/drawing/2014/main" id="{3A76EF72-06AD-43A8-825D-CF6B5E84A77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4483" name="CasellaDiTesto 14482">
          <a:extLst>
            <a:ext uri="{FF2B5EF4-FFF2-40B4-BE49-F238E27FC236}">
              <a16:creationId xmlns:a16="http://schemas.microsoft.com/office/drawing/2014/main" id="{A4145C66-9923-4919-B55B-FE9E923AAF7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4484" name="CasellaDiTesto 14483">
          <a:extLst>
            <a:ext uri="{FF2B5EF4-FFF2-40B4-BE49-F238E27FC236}">
              <a16:creationId xmlns:a16="http://schemas.microsoft.com/office/drawing/2014/main" id="{AE1AE00F-4AFF-4DCF-ACDD-09D13165CE7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485" name="CasellaDiTesto 14484">
          <a:extLst>
            <a:ext uri="{FF2B5EF4-FFF2-40B4-BE49-F238E27FC236}">
              <a16:creationId xmlns:a16="http://schemas.microsoft.com/office/drawing/2014/main" id="{FA15AD33-2DA9-42DD-A089-77AC1289D65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486" name="CasellaDiTesto 14485">
          <a:extLst>
            <a:ext uri="{FF2B5EF4-FFF2-40B4-BE49-F238E27FC236}">
              <a16:creationId xmlns:a16="http://schemas.microsoft.com/office/drawing/2014/main" id="{F7F69455-2E55-4194-91EC-B02B35DB6A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487" name="CasellaDiTesto 14486">
          <a:extLst>
            <a:ext uri="{FF2B5EF4-FFF2-40B4-BE49-F238E27FC236}">
              <a16:creationId xmlns:a16="http://schemas.microsoft.com/office/drawing/2014/main" id="{1D2E6442-A5EB-44DF-825E-4DC5B5D4412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488" name="CasellaDiTesto 14487">
          <a:extLst>
            <a:ext uri="{FF2B5EF4-FFF2-40B4-BE49-F238E27FC236}">
              <a16:creationId xmlns:a16="http://schemas.microsoft.com/office/drawing/2014/main" id="{80A3675C-7E9C-4AEF-8856-62476E558F1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489" name="CasellaDiTesto 14488">
          <a:extLst>
            <a:ext uri="{FF2B5EF4-FFF2-40B4-BE49-F238E27FC236}">
              <a16:creationId xmlns:a16="http://schemas.microsoft.com/office/drawing/2014/main" id="{D78DC489-1D13-46E0-9A9A-7C025F7D311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490" name="CasellaDiTesto 14489">
          <a:extLst>
            <a:ext uri="{FF2B5EF4-FFF2-40B4-BE49-F238E27FC236}">
              <a16:creationId xmlns:a16="http://schemas.microsoft.com/office/drawing/2014/main" id="{2133CE00-5C15-4BA1-8ACB-4647AFF865D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491" name="CasellaDiTesto 14490">
          <a:extLst>
            <a:ext uri="{FF2B5EF4-FFF2-40B4-BE49-F238E27FC236}">
              <a16:creationId xmlns:a16="http://schemas.microsoft.com/office/drawing/2014/main" id="{3616C0BE-445F-4460-9472-31D05787845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492" name="CasellaDiTesto 14491">
          <a:extLst>
            <a:ext uri="{FF2B5EF4-FFF2-40B4-BE49-F238E27FC236}">
              <a16:creationId xmlns:a16="http://schemas.microsoft.com/office/drawing/2014/main" id="{68FEEE6C-A2AF-4DD6-904C-C60AEF86354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493" name="CasellaDiTesto 14492">
          <a:extLst>
            <a:ext uri="{FF2B5EF4-FFF2-40B4-BE49-F238E27FC236}">
              <a16:creationId xmlns:a16="http://schemas.microsoft.com/office/drawing/2014/main" id="{B932BA44-E2E0-4541-B85F-830E893B8BA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494" name="CasellaDiTesto 14493">
          <a:extLst>
            <a:ext uri="{FF2B5EF4-FFF2-40B4-BE49-F238E27FC236}">
              <a16:creationId xmlns:a16="http://schemas.microsoft.com/office/drawing/2014/main" id="{09802556-D41F-4EB0-B58E-2CFEEE4A12D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495" name="CasellaDiTesto 14494">
          <a:extLst>
            <a:ext uri="{FF2B5EF4-FFF2-40B4-BE49-F238E27FC236}">
              <a16:creationId xmlns:a16="http://schemas.microsoft.com/office/drawing/2014/main" id="{C60466EC-C4A9-4994-A95F-0F709403227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496" name="CasellaDiTesto 14495">
          <a:extLst>
            <a:ext uri="{FF2B5EF4-FFF2-40B4-BE49-F238E27FC236}">
              <a16:creationId xmlns:a16="http://schemas.microsoft.com/office/drawing/2014/main" id="{DDDCD430-7B68-499D-A9D8-99D9A9E27DE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4497" name="CasellaDiTesto 14496">
          <a:extLst>
            <a:ext uri="{FF2B5EF4-FFF2-40B4-BE49-F238E27FC236}">
              <a16:creationId xmlns:a16="http://schemas.microsoft.com/office/drawing/2014/main" id="{8424F5BB-D4AD-4E93-BFD5-57D3A337C8C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4498" name="CasellaDiTesto 14497">
          <a:extLst>
            <a:ext uri="{FF2B5EF4-FFF2-40B4-BE49-F238E27FC236}">
              <a16:creationId xmlns:a16="http://schemas.microsoft.com/office/drawing/2014/main" id="{2BB42006-837A-4AF4-A094-287BB2CE181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4499" name="CasellaDiTesto 14498">
          <a:extLst>
            <a:ext uri="{FF2B5EF4-FFF2-40B4-BE49-F238E27FC236}">
              <a16:creationId xmlns:a16="http://schemas.microsoft.com/office/drawing/2014/main" id="{8A180BB8-574A-4003-9FB2-22FAAB1B040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00" name="CasellaDiTesto 14499">
          <a:extLst>
            <a:ext uri="{FF2B5EF4-FFF2-40B4-BE49-F238E27FC236}">
              <a16:creationId xmlns:a16="http://schemas.microsoft.com/office/drawing/2014/main" id="{F338586E-BEAA-4325-862F-69E0C4A97C4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01" name="CasellaDiTesto 14500">
          <a:extLst>
            <a:ext uri="{FF2B5EF4-FFF2-40B4-BE49-F238E27FC236}">
              <a16:creationId xmlns:a16="http://schemas.microsoft.com/office/drawing/2014/main" id="{582A6DF6-6512-43B2-B9F7-07E5EF4433E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02" name="CasellaDiTesto 14501">
          <a:extLst>
            <a:ext uri="{FF2B5EF4-FFF2-40B4-BE49-F238E27FC236}">
              <a16:creationId xmlns:a16="http://schemas.microsoft.com/office/drawing/2014/main" id="{A8580E1F-970A-406A-8AEE-996E953E58F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03" name="CasellaDiTesto 14502">
          <a:extLst>
            <a:ext uri="{FF2B5EF4-FFF2-40B4-BE49-F238E27FC236}">
              <a16:creationId xmlns:a16="http://schemas.microsoft.com/office/drawing/2014/main" id="{1534CC52-915F-4434-90F6-D892ABE7A3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04" name="CasellaDiTesto 14503">
          <a:extLst>
            <a:ext uri="{FF2B5EF4-FFF2-40B4-BE49-F238E27FC236}">
              <a16:creationId xmlns:a16="http://schemas.microsoft.com/office/drawing/2014/main" id="{6B350329-5206-454F-8109-D485C8C551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05" name="CasellaDiTesto 14504">
          <a:extLst>
            <a:ext uri="{FF2B5EF4-FFF2-40B4-BE49-F238E27FC236}">
              <a16:creationId xmlns:a16="http://schemas.microsoft.com/office/drawing/2014/main" id="{F20742FC-D8C6-445A-B727-E7C300F4F0F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506" name="CasellaDiTesto 14505">
          <a:extLst>
            <a:ext uri="{FF2B5EF4-FFF2-40B4-BE49-F238E27FC236}">
              <a16:creationId xmlns:a16="http://schemas.microsoft.com/office/drawing/2014/main" id="{551C6B86-2FCE-4171-ADD0-658210766B8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507" name="CasellaDiTesto 14506">
          <a:extLst>
            <a:ext uri="{FF2B5EF4-FFF2-40B4-BE49-F238E27FC236}">
              <a16:creationId xmlns:a16="http://schemas.microsoft.com/office/drawing/2014/main" id="{7B10B158-3DF5-44EF-AAA7-4E6A971E9E5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508" name="CasellaDiTesto 14507">
          <a:extLst>
            <a:ext uri="{FF2B5EF4-FFF2-40B4-BE49-F238E27FC236}">
              <a16:creationId xmlns:a16="http://schemas.microsoft.com/office/drawing/2014/main" id="{716400FF-89AB-4AA6-A47A-067B135C2B5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09" name="CasellaDiTesto 14508">
          <a:extLst>
            <a:ext uri="{FF2B5EF4-FFF2-40B4-BE49-F238E27FC236}">
              <a16:creationId xmlns:a16="http://schemas.microsoft.com/office/drawing/2014/main" id="{8094966E-B04A-4F39-84FB-CF445FE1D62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10" name="CasellaDiTesto 14509">
          <a:extLst>
            <a:ext uri="{FF2B5EF4-FFF2-40B4-BE49-F238E27FC236}">
              <a16:creationId xmlns:a16="http://schemas.microsoft.com/office/drawing/2014/main" id="{B7D21C4C-E43A-4BF6-B6C2-DD23B1ED50A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11" name="CasellaDiTesto 14510">
          <a:extLst>
            <a:ext uri="{FF2B5EF4-FFF2-40B4-BE49-F238E27FC236}">
              <a16:creationId xmlns:a16="http://schemas.microsoft.com/office/drawing/2014/main" id="{D7BB03AE-F8D4-4B84-A677-C9690C03B62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4512" name="CasellaDiTesto 14511">
          <a:extLst>
            <a:ext uri="{FF2B5EF4-FFF2-40B4-BE49-F238E27FC236}">
              <a16:creationId xmlns:a16="http://schemas.microsoft.com/office/drawing/2014/main" id="{32BC0067-B192-4D6D-8407-51EC1F401B2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4513" name="CasellaDiTesto 14512">
          <a:extLst>
            <a:ext uri="{FF2B5EF4-FFF2-40B4-BE49-F238E27FC236}">
              <a16:creationId xmlns:a16="http://schemas.microsoft.com/office/drawing/2014/main" id="{00A40483-C529-4A3A-BAE6-A8D6D0CB1F5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4514" name="CasellaDiTesto 14513">
          <a:extLst>
            <a:ext uri="{FF2B5EF4-FFF2-40B4-BE49-F238E27FC236}">
              <a16:creationId xmlns:a16="http://schemas.microsoft.com/office/drawing/2014/main" id="{170B9D27-2B81-4B1E-ABDA-035EA7F6FF7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15" name="CasellaDiTesto 14514">
          <a:extLst>
            <a:ext uri="{FF2B5EF4-FFF2-40B4-BE49-F238E27FC236}">
              <a16:creationId xmlns:a16="http://schemas.microsoft.com/office/drawing/2014/main" id="{C880B3EB-2F22-4D90-A401-2B173ABC792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16" name="CasellaDiTesto 14515">
          <a:extLst>
            <a:ext uri="{FF2B5EF4-FFF2-40B4-BE49-F238E27FC236}">
              <a16:creationId xmlns:a16="http://schemas.microsoft.com/office/drawing/2014/main" id="{A2130ED9-A957-41C7-91C1-B8268F4FB5F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17" name="CasellaDiTesto 14516">
          <a:extLst>
            <a:ext uri="{FF2B5EF4-FFF2-40B4-BE49-F238E27FC236}">
              <a16:creationId xmlns:a16="http://schemas.microsoft.com/office/drawing/2014/main" id="{FF5E21F4-3CE7-4610-A40D-B9BD5E1C796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18" name="CasellaDiTesto 14517">
          <a:extLst>
            <a:ext uri="{FF2B5EF4-FFF2-40B4-BE49-F238E27FC236}">
              <a16:creationId xmlns:a16="http://schemas.microsoft.com/office/drawing/2014/main" id="{3CFA22FA-DD0C-4337-B209-BF03E0F381D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19" name="CasellaDiTesto 14518">
          <a:extLst>
            <a:ext uri="{FF2B5EF4-FFF2-40B4-BE49-F238E27FC236}">
              <a16:creationId xmlns:a16="http://schemas.microsoft.com/office/drawing/2014/main" id="{C55A3701-3530-4BAF-AB73-934C1FB1BE4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20" name="CasellaDiTesto 14519">
          <a:extLst>
            <a:ext uri="{FF2B5EF4-FFF2-40B4-BE49-F238E27FC236}">
              <a16:creationId xmlns:a16="http://schemas.microsoft.com/office/drawing/2014/main" id="{97552B16-F404-4B5E-89FA-FE8EF9F5449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21" name="CasellaDiTesto 14520">
          <a:extLst>
            <a:ext uri="{FF2B5EF4-FFF2-40B4-BE49-F238E27FC236}">
              <a16:creationId xmlns:a16="http://schemas.microsoft.com/office/drawing/2014/main" id="{2F3E1B06-E0D4-48B5-AA28-A82F7C9FF4D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22" name="CasellaDiTesto 14521">
          <a:extLst>
            <a:ext uri="{FF2B5EF4-FFF2-40B4-BE49-F238E27FC236}">
              <a16:creationId xmlns:a16="http://schemas.microsoft.com/office/drawing/2014/main" id="{B3D8C58B-57B6-4D08-9049-3F34B018362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23" name="CasellaDiTesto 14522">
          <a:extLst>
            <a:ext uri="{FF2B5EF4-FFF2-40B4-BE49-F238E27FC236}">
              <a16:creationId xmlns:a16="http://schemas.microsoft.com/office/drawing/2014/main" id="{E39673F3-2411-4153-A2D8-384D9743FE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24" name="CasellaDiTesto 14523">
          <a:extLst>
            <a:ext uri="{FF2B5EF4-FFF2-40B4-BE49-F238E27FC236}">
              <a16:creationId xmlns:a16="http://schemas.microsoft.com/office/drawing/2014/main" id="{E15FFCE1-DE54-4EC5-BD7F-D21FAD5EE76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25" name="CasellaDiTesto 14524">
          <a:extLst>
            <a:ext uri="{FF2B5EF4-FFF2-40B4-BE49-F238E27FC236}">
              <a16:creationId xmlns:a16="http://schemas.microsoft.com/office/drawing/2014/main" id="{83A681DF-0638-47C9-B1D9-CB80CEA4CC6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26" name="CasellaDiTesto 14525">
          <a:extLst>
            <a:ext uri="{FF2B5EF4-FFF2-40B4-BE49-F238E27FC236}">
              <a16:creationId xmlns:a16="http://schemas.microsoft.com/office/drawing/2014/main" id="{D9496DBD-7F29-469A-91A2-ED0EA393798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27" name="CasellaDiTesto 14526">
          <a:extLst>
            <a:ext uri="{FF2B5EF4-FFF2-40B4-BE49-F238E27FC236}">
              <a16:creationId xmlns:a16="http://schemas.microsoft.com/office/drawing/2014/main" id="{C4BF4655-9A8B-4C9E-AD85-19D5F6B78F9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28" name="CasellaDiTesto 14527">
          <a:extLst>
            <a:ext uri="{FF2B5EF4-FFF2-40B4-BE49-F238E27FC236}">
              <a16:creationId xmlns:a16="http://schemas.microsoft.com/office/drawing/2014/main" id="{7780C03E-587C-4559-B73B-12DFAD86057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29" name="CasellaDiTesto 14528">
          <a:extLst>
            <a:ext uri="{FF2B5EF4-FFF2-40B4-BE49-F238E27FC236}">
              <a16:creationId xmlns:a16="http://schemas.microsoft.com/office/drawing/2014/main" id="{A274F604-2A8A-472B-91C3-2F0203140B7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30" name="CasellaDiTesto 14529">
          <a:extLst>
            <a:ext uri="{FF2B5EF4-FFF2-40B4-BE49-F238E27FC236}">
              <a16:creationId xmlns:a16="http://schemas.microsoft.com/office/drawing/2014/main" id="{8D8B1E49-6597-4E18-88D4-2D52C01F4BC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31" name="CasellaDiTesto 14530">
          <a:extLst>
            <a:ext uri="{FF2B5EF4-FFF2-40B4-BE49-F238E27FC236}">
              <a16:creationId xmlns:a16="http://schemas.microsoft.com/office/drawing/2014/main" id="{77974E9E-6AD5-4983-8DD4-1A2C0BC2F8B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32" name="CasellaDiTesto 14531">
          <a:extLst>
            <a:ext uri="{FF2B5EF4-FFF2-40B4-BE49-F238E27FC236}">
              <a16:creationId xmlns:a16="http://schemas.microsoft.com/office/drawing/2014/main" id="{B440A0D8-7D75-40F4-9800-720B40E3C44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33" name="CasellaDiTesto 14532">
          <a:extLst>
            <a:ext uri="{FF2B5EF4-FFF2-40B4-BE49-F238E27FC236}">
              <a16:creationId xmlns:a16="http://schemas.microsoft.com/office/drawing/2014/main" id="{33353124-3327-4F96-B7C4-340759FCDB7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34" name="CasellaDiTesto 14533">
          <a:extLst>
            <a:ext uri="{FF2B5EF4-FFF2-40B4-BE49-F238E27FC236}">
              <a16:creationId xmlns:a16="http://schemas.microsoft.com/office/drawing/2014/main" id="{A365F8F2-3559-4798-9CE4-1372E98258B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35" name="CasellaDiTesto 14534">
          <a:extLst>
            <a:ext uri="{FF2B5EF4-FFF2-40B4-BE49-F238E27FC236}">
              <a16:creationId xmlns:a16="http://schemas.microsoft.com/office/drawing/2014/main" id="{EA7830AA-45A4-49AF-B3E6-D0BF162C003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4536" name="CasellaDiTesto 14535">
          <a:extLst>
            <a:ext uri="{FF2B5EF4-FFF2-40B4-BE49-F238E27FC236}">
              <a16:creationId xmlns:a16="http://schemas.microsoft.com/office/drawing/2014/main" id="{17DF48E7-BCA6-412E-82B0-A85AEC1C6B4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4537" name="CasellaDiTesto 14536">
          <a:extLst>
            <a:ext uri="{FF2B5EF4-FFF2-40B4-BE49-F238E27FC236}">
              <a16:creationId xmlns:a16="http://schemas.microsoft.com/office/drawing/2014/main" id="{46E39CE0-970C-49B2-9F48-A675CD644F0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208</xdr:row>
      <xdr:rowOff>995362</xdr:rowOff>
    </xdr:from>
    <xdr:ext cx="65" cy="172227"/>
    <xdr:sp macro="" textlink="">
      <xdr:nvSpPr>
        <xdr:cNvPr id="14538" name="CasellaDiTesto 14537">
          <a:extLst>
            <a:ext uri="{FF2B5EF4-FFF2-40B4-BE49-F238E27FC236}">
              <a16:creationId xmlns:a16="http://schemas.microsoft.com/office/drawing/2014/main" id="{B4375103-EABF-4C31-A6DB-D3CDF83F512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39" name="CasellaDiTesto 14538">
          <a:extLst>
            <a:ext uri="{FF2B5EF4-FFF2-40B4-BE49-F238E27FC236}">
              <a16:creationId xmlns:a16="http://schemas.microsoft.com/office/drawing/2014/main" id="{819ED7A2-016F-4A2E-A599-1EABCC1EA79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40" name="CasellaDiTesto 14539">
          <a:extLst>
            <a:ext uri="{FF2B5EF4-FFF2-40B4-BE49-F238E27FC236}">
              <a16:creationId xmlns:a16="http://schemas.microsoft.com/office/drawing/2014/main" id="{5E9D81C7-2D33-44EE-8C52-53D3E36EC84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41" name="CasellaDiTesto 14540">
          <a:extLst>
            <a:ext uri="{FF2B5EF4-FFF2-40B4-BE49-F238E27FC236}">
              <a16:creationId xmlns:a16="http://schemas.microsoft.com/office/drawing/2014/main" id="{92A1ED60-15A4-4C5C-AB36-AFBEEF7BE08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42" name="CasellaDiTesto 14541">
          <a:extLst>
            <a:ext uri="{FF2B5EF4-FFF2-40B4-BE49-F238E27FC236}">
              <a16:creationId xmlns:a16="http://schemas.microsoft.com/office/drawing/2014/main" id="{AEF6D770-0599-4EBF-A3FF-25671111F12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43" name="CasellaDiTesto 14542">
          <a:extLst>
            <a:ext uri="{FF2B5EF4-FFF2-40B4-BE49-F238E27FC236}">
              <a16:creationId xmlns:a16="http://schemas.microsoft.com/office/drawing/2014/main" id="{732FA543-5263-4D37-8187-9CBD0267997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44" name="CasellaDiTesto 14543">
          <a:extLst>
            <a:ext uri="{FF2B5EF4-FFF2-40B4-BE49-F238E27FC236}">
              <a16:creationId xmlns:a16="http://schemas.microsoft.com/office/drawing/2014/main" id="{6ED9B80F-10FC-40D4-B35C-264565EB76C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45" name="CasellaDiTesto 14544">
          <a:extLst>
            <a:ext uri="{FF2B5EF4-FFF2-40B4-BE49-F238E27FC236}">
              <a16:creationId xmlns:a16="http://schemas.microsoft.com/office/drawing/2014/main" id="{C6B7C446-2051-4A65-AD97-AE552F91A55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46" name="CasellaDiTesto 14545">
          <a:extLst>
            <a:ext uri="{FF2B5EF4-FFF2-40B4-BE49-F238E27FC236}">
              <a16:creationId xmlns:a16="http://schemas.microsoft.com/office/drawing/2014/main" id="{895F9DD3-7A06-4790-8687-92538D6310F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47" name="CasellaDiTesto 14546">
          <a:extLst>
            <a:ext uri="{FF2B5EF4-FFF2-40B4-BE49-F238E27FC236}">
              <a16:creationId xmlns:a16="http://schemas.microsoft.com/office/drawing/2014/main" id="{B0D34681-CAD2-4833-9173-A5FD2432F36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48" name="CasellaDiTesto 14547">
          <a:extLst>
            <a:ext uri="{FF2B5EF4-FFF2-40B4-BE49-F238E27FC236}">
              <a16:creationId xmlns:a16="http://schemas.microsoft.com/office/drawing/2014/main" id="{03A3416D-1C90-4851-BD48-5C51A3331A0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49" name="CasellaDiTesto 14548">
          <a:extLst>
            <a:ext uri="{FF2B5EF4-FFF2-40B4-BE49-F238E27FC236}">
              <a16:creationId xmlns:a16="http://schemas.microsoft.com/office/drawing/2014/main" id="{46976F52-4F1D-47E9-B124-603ADB5611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50" name="CasellaDiTesto 14549">
          <a:extLst>
            <a:ext uri="{FF2B5EF4-FFF2-40B4-BE49-F238E27FC236}">
              <a16:creationId xmlns:a16="http://schemas.microsoft.com/office/drawing/2014/main" id="{CCE5BB0F-97DF-4B89-8D13-B8E5AA884EF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51" name="CasellaDiTesto 14550">
          <a:extLst>
            <a:ext uri="{FF2B5EF4-FFF2-40B4-BE49-F238E27FC236}">
              <a16:creationId xmlns:a16="http://schemas.microsoft.com/office/drawing/2014/main" id="{1C961A03-BC29-4DA2-8093-016FB538AF9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52" name="CasellaDiTesto 14551">
          <a:extLst>
            <a:ext uri="{FF2B5EF4-FFF2-40B4-BE49-F238E27FC236}">
              <a16:creationId xmlns:a16="http://schemas.microsoft.com/office/drawing/2014/main" id="{EE6E8FEF-3198-42BD-B1DD-49634156A79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53" name="CasellaDiTesto 14552">
          <a:extLst>
            <a:ext uri="{FF2B5EF4-FFF2-40B4-BE49-F238E27FC236}">
              <a16:creationId xmlns:a16="http://schemas.microsoft.com/office/drawing/2014/main" id="{9327C9AD-9A42-45E8-86E7-1621A61A692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54" name="CasellaDiTesto 14553">
          <a:extLst>
            <a:ext uri="{FF2B5EF4-FFF2-40B4-BE49-F238E27FC236}">
              <a16:creationId xmlns:a16="http://schemas.microsoft.com/office/drawing/2014/main" id="{B40278A5-5F3E-4FBB-8E23-826BCE79F29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55" name="CasellaDiTesto 14554">
          <a:extLst>
            <a:ext uri="{FF2B5EF4-FFF2-40B4-BE49-F238E27FC236}">
              <a16:creationId xmlns:a16="http://schemas.microsoft.com/office/drawing/2014/main" id="{32C458BB-D343-4954-975B-76CAF1A773A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56" name="CasellaDiTesto 14555">
          <a:extLst>
            <a:ext uri="{FF2B5EF4-FFF2-40B4-BE49-F238E27FC236}">
              <a16:creationId xmlns:a16="http://schemas.microsoft.com/office/drawing/2014/main" id="{9ADEAB1E-E5FF-4F8A-BB0C-4BCD080453B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57" name="CasellaDiTesto 14556">
          <a:extLst>
            <a:ext uri="{FF2B5EF4-FFF2-40B4-BE49-F238E27FC236}">
              <a16:creationId xmlns:a16="http://schemas.microsoft.com/office/drawing/2014/main" id="{4B673848-A1C5-430D-96A9-6B4053C2C6F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58" name="CasellaDiTesto 14557">
          <a:extLst>
            <a:ext uri="{FF2B5EF4-FFF2-40B4-BE49-F238E27FC236}">
              <a16:creationId xmlns:a16="http://schemas.microsoft.com/office/drawing/2014/main" id="{EA829A84-A610-4BB3-BA3B-47CBB0639D6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59" name="CasellaDiTesto 14558">
          <a:extLst>
            <a:ext uri="{FF2B5EF4-FFF2-40B4-BE49-F238E27FC236}">
              <a16:creationId xmlns:a16="http://schemas.microsoft.com/office/drawing/2014/main" id="{3B10B1C1-2FFD-4216-8A89-99E2F2D408E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60" name="CasellaDiTesto 14559">
          <a:extLst>
            <a:ext uri="{FF2B5EF4-FFF2-40B4-BE49-F238E27FC236}">
              <a16:creationId xmlns:a16="http://schemas.microsoft.com/office/drawing/2014/main" id="{279B947E-EDD3-4572-9E6B-06443068868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61" name="CasellaDiTesto 14560">
          <a:extLst>
            <a:ext uri="{FF2B5EF4-FFF2-40B4-BE49-F238E27FC236}">
              <a16:creationId xmlns:a16="http://schemas.microsoft.com/office/drawing/2014/main" id="{37A5F97F-F9E4-453B-A10D-DF136375E39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216</xdr:row>
      <xdr:rowOff>995362</xdr:rowOff>
    </xdr:from>
    <xdr:ext cx="65" cy="172227"/>
    <xdr:sp macro="" textlink="">
      <xdr:nvSpPr>
        <xdr:cNvPr id="14562" name="CasellaDiTesto 14561">
          <a:extLst>
            <a:ext uri="{FF2B5EF4-FFF2-40B4-BE49-F238E27FC236}">
              <a16:creationId xmlns:a16="http://schemas.microsoft.com/office/drawing/2014/main" id="{C65C45F6-B3F1-4D62-BF94-211B0E35689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63" name="CasellaDiTesto 14562">
          <a:extLst>
            <a:ext uri="{FF2B5EF4-FFF2-40B4-BE49-F238E27FC236}">
              <a16:creationId xmlns:a16="http://schemas.microsoft.com/office/drawing/2014/main" id="{7DC40EFC-42A5-477D-97E9-D08B3E41405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64" name="CasellaDiTesto 14563">
          <a:extLst>
            <a:ext uri="{FF2B5EF4-FFF2-40B4-BE49-F238E27FC236}">
              <a16:creationId xmlns:a16="http://schemas.microsoft.com/office/drawing/2014/main" id="{CBE8CFFD-A1B2-4C6A-A25D-C3B862C37C4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65" name="CasellaDiTesto 14564">
          <a:extLst>
            <a:ext uri="{FF2B5EF4-FFF2-40B4-BE49-F238E27FC236}">
              <a16:creationId xmlns:a16="http://schemas.microsoft.com/office/drawing/2014/main" id="{AB091224-4F24-4353-93DB-CD74FAB62A6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66" name="CasellaDiTesto 14565">
          <a:extLst>
            <a:ext uri="{FF2B5EF4-FFF2-40B4-BE49-F238E27FC236}">
              <a16:creationId xmlns:a16="http://schemas.microsoft.com/office/drawing/2014/main" id="{D8EDC6F3-7E88-4081-9C4C-989882D0CD1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67" name="CasellaDiTesto 14566">
          <a:extLst>
            <a:ext uri="{FF2B5EF4-FFF2-40B4-BE49-F238E27FC236}">
              <a16:creationId xmlns:a16="http://schemas.microsoft.com/office/drawing/2014/main" id="{AF5382ED-8BBD-41FD-A8CD-B2631CEE9B0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68" name="CasellaDiTesto 14567">
          <a:extLst>
            <a:ext uri="{FF2B5EF4-FFF2-40B4-BE49-F238E27FC236}">
              <a16:creationId xmlns:a16="http://schemas.microsoft.com/office/drawing/2014/main" id="{52766C9E-BD7A-4F69-BD1B-0B4FC70E0C7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69" name="CasellaDiTesto 14568">
          <a:extLst>
            <a:ext uri="{FF2B5EF4-FFF2-40B4-BE49-F238E27FC236}">
              <a16:creationId xmlns:a16="http://schemas.microsoft.com/office/drawing/2014/main" id="{BBC4DD92-EB3F-40CA-AFBA-4A24D3FCE4A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70" name="CasellaDiTesto 14569">
          <a:extLst>
            <a:ext uri="{FF2B5EF4-FFF2-40B4-BE49-F238E27FC236}">
              <a16:creationId xmlns:a16="http://schemas.microsoft.com/office/drawing/2014/main" id="{D3259ED9-22F0-414E-B80C-31D295A5E72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217</xdr:row>
      <xdr:rowOff>0</xdr:rowOff>
    </xdr:from>
    <xdr:ext cx="65" cy="172227"/>
    <xdr:sp macro="" textlink="">
      <xdr:nvSpPr>
        <xdr:cNvPr id="14571" name="CasellaDiTesto 14570">
          <a:extLst>
            <a:ext uri="{FF2B5EF4-FFF2-40B4-BE49-F238E27FC236}">
              <a16:creationId xmlns:a16="http://schemas.microsoft.com/office/drawing/2014/main" id="{B87DEBAF-A6EE-4086-84B8-D90CE555066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4572" name="CasellaDiTesto 14571">
          <a:extLst>
            <a:ext uri="{FF2B5EF4-FFF2-40B4-BE49-F238E27FC236}">
              <a16:creationId xmlns:a16="http://schemas.microsoft.com/office/drawing/2014/main" id="{F39C5F04-72C6-441C-8379-0B89FA33C75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4573" name="CasellaDiTesto 14572">
          <a:extLst>
            <a:ext uri="{FF2B5EF4-FFF2-40B4-BE49-F238E27FC236}">
              <a16:creationId xmlns:a16="http://schemas.microsoft.com/office/drawing/2014/main" id="{B06F86B5-DF7A-4A39-BB1F-66BEDF89A03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4574" name="CasellaDiTesto 14573">
          <a:extLst>
            <a:ext uri="{FF2B5EF4-FFF2-40B4-BE49-F238E27FC236}">
              <a16:creationId xmlns:a16="http://schemas.microsoft.com/office/drawing/2014/main" id="{D3AECA5E-D053-458D-B173-EC92AD7FC1D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4575" name="CasellaDiTesto 14574">
          <a:extLst>
            <a:ext uri="{FF2B5EF4-FFF2-40B4-BE49-F238E27FC236}">
              <a16:creationId xmlns:a16="http://schemas.microsoft.com/office/drawing/2014/main" id="{76B19F8D-BF0B-4B2F-AFBC-2E3186C4DEA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4576" name="CasellaDiTesto 14575">
          <a:extLst>
            <a:ext uri="{FF2B5EF4-FFF2-40B4-BE49-F238E27FC236}">
              <a16:creationId xmlns:a16="http://schemas.microsoft.com/office/drawing/2014/main" id="{72BF9E57-B6BB-425D-B29A-40E0A2A1A02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223</xdr:row>
      <xdr:rowOff>995362</xdr:rowOff>
    </xdr:from>
    <xdr:ext cx="65" cy="172227"/>
    <xdr:sp macro="" textlink="">
      <xdr:nvSpPr>
        <xdr:cNvPr id="14577" name="CasellaDiTesto 14576">
          <a:extLst>
            <a:ext uri="{FF2B5EF4-FFF2-40B4-BE49-F238E27FC236}">
              <a16:creationId xmlns:a16="http://schemas.microsoft.com/office/drawing/2014/main" id="{334CFB75-AA4D-477C-B89A-71AEFD36FFD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78" name="CasellaDiTesto 14577">
          <a:extLst>
            <a:ext uri="{FF2B5EF4-FFF2-40B4-BE49-F238E27FC236}">
              <a16:creationId xmlns:a16="http://schemas.microsoft.com/office/drawing/2014/main" id="{CE25F5F4-C612-46CF-9C66-55A99C2CC5A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79" name="CasellaDiTesto 14578">
          <a:extLst>
            <a:ext uri="{FF2B5EF4-FFF2-40B4-BE49-F238E27FC236}">
              <a16:creationId xmlns:a16="http://schemas.microsoft.com/office/drawing/2014/main" id="{8E0BAB28-AA2F-4044-BF37-ED570A307B6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80" name="CasellaDiTesto 14579">
          <a:extLst>
            <a:ext uri="{FF2B5EF4-FFF2-40B4-BE49-F238E27FC236}">
              <a16:creationId xmlns:a16="http://schemas.microsoft.com/office/drawing/2014/main" id="{9C73173C-3F78-41FA-90EA-06ECCE73BDA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81" name="CasellaDiTesto 14580">
          <a:extLst>
            <a:ext uri="{FF2B5EF4-FFF2-40B4-BE49-F238E27FC236}">
              <a16:creationId xmlns:a16="http://schemas.microsoft.com/office/drawing/2014/main" id="{DA382A8C-3423-4259-A012-1495B69B9C6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82" name="CasellaDiTesto 14581">
          <a:extLst>
            <a:ext uri="{FF2B5EF4-FFF2-40B4-BE49-F238E27FC236}">
              <a16:creationId xmlns:a16="http://schemas.microsoft.com/office/drawing/2014/main" id="{C20A45B1-B2E3-4356-B6E9-74A570AAE34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207</xdr:row>
      <xdr:rowOff>995362</xdr:rowOff>
    </xdr:from>
    <xdr:ext cx="65" cy="172227"/>
    <xdr:sp macro="" textlink="">
      <xdr:nvSpPr>
        <xdr:cNvPr id="14583" name="CasellaDiTesto 14582">
          <a:extLst>
            <a:ext uri="{FF2B5EF4-FFF2-40B4-BE49-F238E27FC236}">
              <a16:creationId xmlns:a16="http://schemas.microsoft.com/office/drawing/2014/main" id="{E275E016-0AEB-43C9-9B38-FBF627B0518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4584" name="CasellaDiTesto 14583">
          <a:extLst>
            <a:ext uri="{FF2B5EF4-FFF2-40B4-BE49-F238E27FC236}">
              <a16:creationId xmlns:a16="http://schemas.microsoft.com/office/drawing/2014/main" id="{B6F4FB87-445A-43DF-A5E4-37B99B0D380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4585" name="CasellaDiTesto 14584">
          <a:extLst>
            <a:ext uri="{FF2B5EF4-FFF2-40B4-BE49-F238E27FC236}">
              <a16:creationId xmlns:a16="http://schemas.microsoft.com/office/drawing/2014/main" id="{77ECB05B-568D-4854-A617-2E0D27FF39A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210</xdr:row>
      <xdr:rowOff>995362</xdr:rowOff>
    </xdr:from>
    <xdr:ext cx="65" cy="172227"/>
    <xdr:sp macro="" textlink="">
      <xdr:nvSpPr>
        <xdr:cNvPr id="14586" name="CasellaDiTesto 14585">
          <a:extLst>
            <a:ext uri="{FF2B5EF4-FFF2-40B4-BE49-F238E27FC236}">
              <a16:creationId xmlns:a16="http://schemas.microsoft.com/office/drawing/2014/main" id="{15422C4F-A526-4EA0-967C-ABB42940078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587" name="CasellaDiTesto 14586">
          <a:extLst>
            <a:ext uri="{FF2B5EF4-FFF2-40B4-BE49-F238E27FC236}">
              <a16:creationId xmlns:a16="http://schemas.microsoft.com/office/drawing/2014/main" id="{B1A24DF6-563F-42CF-9184-3212692525C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588" name="CasellaDiTesto 14587">
          <a:extLst>
            <a:ext uri="{FF2B5EF4-FFF2-40B4-BE49-F238E27FC236}">
              <a16:creationId xmlns:a16="http://schemas.microsoft.com/office/drawing/2014/main" id="{9F5FEB00-1C2F-4E20-9404-C9F28EAA16F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589" name="CasellaDiTesto 14588">
          <a:extLst>
            <a:ext uri="{FF2B5EF4-FFF2-40B4-BE49-F238E27FC236}">
              <a16:creationId xmlns:a16="http://schemas.microsoft.com/office/drawing/2014/main" id="{A47A04E9-2974-4B24-AABB-375DF4861CE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590" name="CasellaDiTesto 14589">
          <a:extLst>
            <a:ext uri="{FF2B5EF4-FFF2-40B4-BE49-F238E27FC236}">
              <a16:creationId xmlns:a16="http://schemas.microsoft.com/office/drawing/2014/main" id="{C926A75F-01DA-4B6E-9C36-702A16A961F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591" name="CasellaDiTesto 14590">
          <a:extLst>
            <a:ext uri="{FF2B5EF4-FFF2-40B4-BE49-F238E27FC236}">
              <a16:creationId xmlns:a16="http://schemas.microsoft.com/office/drawing/2014/main" id="{5919BC75-52CD-48CF-A568-4FF4470E630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219</xdr:row>
      <xdr:rowOff>995362</xdr:rowOff>
    </xdr:from>
    <xdr:ext cx="65" cy="172227"/>
    <xdr:sp macro="" textlink="">
      <xdr:nvSpPr>
        <xdr:cNvPr id="14592" name="CasellaDiTesto 14591">
          <a:extLst>
            <a:ext uri="{FF2B5EF4-FFF2-40B4-BE49-F238E27FC236}">
              <a16:creationId xmlns:a16="http://schemas.microsoft.com/office/drawing/2014/main" id="{7575FD14-307E-48BE-8B1A-B46C31E40D3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593" name="CasellaDiTesto 14592">
          <a:extLst>
            <a:ext uri="{FF2B5EF4-FFF2-40B4-BE49-F238E27FC236}">
              <a16:creationId xmlns:a16="http://schemas.microsoft.com/office/drawing/2014/main" id="{087BA87A-2F41-466F-9DBD-E07534AFC3C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594" name="CasellaDiTesto 14593">
          <a:extLst>
            <a:ext uri="{FF2B5EF4-FFF2-40B4-BE49-F238E27FC236}">
              <a16:creationId xmlns:a16="http://schemas.microsoft.com/office/drawing/2014/main" id="{7853EF1A-7459-4416-9178-6C4C0ED33C5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220</xdr:row>
      <xdr:rowOff>995362</xdr:rowOff>
    </xdr:from>
    <xdr:ext cx="65" cy="172227"/>
    <xdr:sp macro="" textlink="">
      <xdr:nvSpPr>
        <xdr:cNvPr id="14595" name="CasellaDiTesto 14594">
          <a:extLst>
            <a:ext uri="{FF2B5EF4-FFF2-40B4-BE49-F238E27FC236}">
              <a16:creationId xmlns:a16="http://schemas.microsoft.com/office/drawing/2014/main" id="{3D297643-2920-4363-A3A0-3551B986D57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96" name="CasellaDiTesto 14595">
          <a:extLst>
            <a:ext uri="{FF2B5EF4-FFF2-40B4-BE49-F238E27FC236}">
              <a16:creationId xmlns:a16="http://schemas.microsoft.com/office/drawing/2014/main" id="{38046FFF-0807-4BFA-8F5A-47E634F6EE0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97" name="CasellaDiTesto 14596">
          <a:extLst>
            <a:ext uri="{FF2B5EF4-FFF2-40B4-BE49-F238E27FC236}">
              <a16:creationId xmlns:a16="http://schemas.microsoft.com/office/drawing/2014/main" id="{1174C957-E8C6-43E3-904F-41917AB27B5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598" name="CasellaDiTesto 14597">
          <a:extLst>
            <a:ext uri="{FF2B5EF4-FFF2-40B4-BE49-F238E27FC236}">
              <a16:creationId xmlns:a16="http://schemas.microsoft.com/office/drawing/2014/main" id="{439C7D10-FD36-4BFB-8972-8EC6F98DF90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599" name="CasellaDiTesto 14598">
          <a:extLst>
            <a:ext uri="{FF2B5EF4-FFF2-40B4-BE49-F238E27FC236}">
              <a16:creationId xmlns:a16="http://schemas.microsoft.com/office/drawing/2014/main" id="{23D035BB-5A4F-45D1-9608-0F904D2A902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600" name="CasellaDiTesto 14599">
          <a:extLst>
            <a:ext uri="{FF2B5EF4-FFF2-40B4-BE49-F238E27FC236}">
              <a16:creationId xmlns:a16="http://schemas.microsoft.com/office/drawing/2014/main" id="{6023C3A1-90CA-40D5-9B66-642F42F73FB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601" name="CasellaDiTesto 14600">
          <a:extLst>
            <a:ext uri="{FF2B5EF4-FFF2-40B4-BE49-F238E27FC236}">
              <a16:creationId xmlns:a16="http://schemas.microsoft.com/office/drawing/2014/main" id="{00F3F29E-BDAB-4D05-AE3C-5ECA5491D61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602" name="CasellaDiTesto 14601">
          <a:extLst>
            <a:ext uri="{FF2B5EF4-FFF2-40B4-BE49-F238E27FC236}">
              <a16:creationId xmlns:a16="http://schemas.microsoft.com/office/drawing/2014/main" id="{228C76E0-978D-4362-9851-4321ABDC835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603" name="CasellaDiTesto 14602">
          <a:extLst>
            <a:ext uri="{FF2B5EF4-FFF2-40B4-BE49-F238E27FC236}">
              <a16:creationId xmlns:a16="http://schemas.microsoft.com/office/drawing/2014/main" id="{442173AD-588F-4DF9-8581-C0E7F3DD66C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209</xdr:row>
      <xdr:rowOff>995362</xdr:rowOff>
    </xdr:from>
    <xdr:ext cx="65" cy="172227"/>
    <xdr:sp macro="" textlink="">
      <xdr:nvSpPr>
        <xdr:cNvPr id="14604" name="CasellaDiTesto 14603">
          <a:extLst>
            <a:ext uri="{FF2B5EF4-FFF2-40B4-BE49-F238E27FC236}">
              <a16:creationId xmlns:a16="http://schemas.microsoft.com/office/drawing/2014/main" id="{15A414D8-666C-4471-A22C-8B12F344410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14605" name="CasellaDiTesto 14604">
          <a:extLst>
            <a:ext uri="{FF2B5EF4-FFF2-40B4-BE49-F238E27FC236}">
              <a16:creationId xmlns:a16="http://schemas.microsoft.com/office/drawing/2014/main" id="{DC268A66-7A11-4375-A91C-98A8C882053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14606" name="CasellaDiTesto 14605">
          <a:extLst>
            <a:ext uri="{FF2B5EF4-FFF2-40B4-BE49-F238E27FC236}">
              <a16:creationId xmlns:a16="http://schemas.microsoft.com/office/drawing/2014/main" id="{ACC54256-71D5-466C-8122-D62FCEA6723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212</xdr:row>
      <xdr:rowOff>995362</xdr:rowOff>
    </xdr:from>
    <xdr:ext cx="65" cy="172227"/>
    <xdr:sp macro="" textlink="">
      <xdr:nvSpPr>
        <xdr:cNvPr id="14607" name="CasellaDiTesto 14606">
          <a:extLst>
            <a:ext uri="{FF2B5EF4-FFF2-40B4-BE49-F238E27FC236}">
              <a16:creationId xmlns:a16="http://schemas.microsoft.com/office/drawing/2014/main" id="{9114ED1E-0D1C-442A-8C1B-61DD2CDF81D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608" name="CasellaDiTesto 14607">
          <a:extLst>
            <a:ext uri="{FF2B5EF4-FFF2-40B4-BE49-F238E27FC236}">
              <a16:creationId xmlns:a16="http://schemas.microsoft.com/office/drawing/2014/main" id="{0B83D5EE-1E39-41B6-8D46-076C91875D0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609" name="CasellaDiTesto 14608">
          <a:extLst>
            <a:ext uri="{FF2B5EF4-FFF2-40B4-BE49-F238E27FC236}">
              <a16:creationId xmlns:a16="http://schemas.microsoft.com/office/drawing/2014/main" id="{A9B61C07-D077-4522-B721-93313641BC0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610" name="CasellaDiTesto 14609">
          <a:extLst>
            <a:ext uri="{FF2B5EF4-FFF2-40B4-BE49-F238E27FC236}">
              <a16:creationId xmlns:a16="http://schemas.microsoft.com/office/drawing/2014/main" id="{E6259D86-BD2D-4E15-B32A-1AFEFEE7170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611" name="CasellaDiTesto 14610">
          <a:extLst>
            <a:ext uri="{FF2B5EF4-FFF2-40B4-BE49-F238E27FC236}">
              <a16:creationId xmlns:a16="http://schemas.microsoft.com/office/drawing/2014/main" id="{CB78A622-5CD8-4830-B72F-6BCB271096C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612" name="CasellaDiTesto 14611">
          <a:extLst>
            <a:ext uri="{FF2B5EF4-FFF2-40B4-BE49-F238E27FC236}">
              <a16:creationId xmlns:a16="http://schemas.microsoft.com/office/drawing/2014/main" id="{BFCE2681-8CA1-499B-80D9-23512489EE4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221</xdr:row>
      <xdr:rowOff>995362</xdr:rowOff>
    </xdr:from>
    <xdr:ext cx="65" cy="172227"/>
    <xdr:sp macro="" textlink="">
      <xdr:nvSpPr>
        <xdr:cNvPr id="14613" name="CasellaDiTesto 14612">
          <a:extLst>
            <a:ext uri="{FF2B5EF4-FFF2-40B4-BE49-F238E27FC236}">
              <a16:creationId xmlns:a16="http://schemas.microsoft.com/office/drawing/2014/main" id="{6CE2CE24-678C-409E-9D0C-5987682BEC5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4614" name="CasellaDiTesto 14613">
          <a:extLst>
            <a:ext uri="{FF2B5EF4-FFF2-40B4-BE49-F238E27FC236}">
              <a16:creationId xmlns:a16="http://schemas.microsoft.com/office/drawing/2014/main" id="{1B1AC25A-9FE6-41DE-B437-F02EF2CCDC5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4615" name="CasellaDiTesto 14614">
          <a:extLst>
            <a:ext uri="{FF2B5EF4-FFF2-40B4-BE49-F238E27FC236}">
              <a16:creationId xmlns:a16="http://schemas.microsoft.com/office/drawing/2014/main" id="{7CD53634-88DA-4287-9CDF-F772DDF21FB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222</xdr:row>
      <xdr:rowOff>995362</xdr:rowOff>
    </xdr:from>
    <xdr:ext cx="65" cy="172227"/>
    <xdr:sp macro="" textlink="">
      <xdr:nvSpPr>
        <xdr:cNvPr id="14616" name="CasellaDiTesto 14615">
          <a:extLst>
            <a:ext uri="{FF2B5EF4-FFF2-40B4-BE49-F238E27FC236}">
              <a16:creationId xmlns:a16="http://schemas.microsoft.com/office/drawing/2014/main" id="{A0CC8F68-CD22-4B40-9C85-AEF9F393873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17" name="CasellaDiTesto 14616">
          <a:extLst>
            <a:ext uri="{FF2B5EF4-FFF2-40B4-BE49-F238E27FC236}">
              <a16:creationId xmlns:a16="http://schemas.microsoft.com/office/drawing/2014/main" id="{C08645FC-DE0E-474A-9DF8-BC617A8C0AE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18" name="CasellaDiTesto 14617">
          <a:extLst>
            <a:ext uri="{FF2B5EF4-FFF2-40B4-BE49-F238E27FC236}">
              <a16:creationId xmlns:a16="http://schemas.microsoft.com/office/drawing/2014/main" id="{03CFADA9-2A9C-4E1E-A1DF-569A3E6635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19" name="CasellaDiTesto 14618">
          <a:extLst>
            <a:ext uri="{FF2B5EF4-FFF2-40B4-BE49-F238E27FC236}">
              <a16:creationId xmlns:a16="http://schemas.microsoft.com/office/drawing/2014/main" id="{3D7B134A-55AA-4B15-BCD2-ED731FF412C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20" name="CasellaDiTesto 14619">
          <a:extLst>
            <a:ext uri="{FF2B5EF4-FFF2-40B4-BE49-F238E27FC236}">
              <a16:creationId xmlns:a16="http://schemas.microsoft.com/office/drawing/2014/main" id="{15C01523-0E53-402D-829C-F54D237727C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21" name="CasellaDiTesto 14620">
          <a:extLst>
            <a:ext uri="{FF2B5EF4-FFF2-40B4-BE49-F238E27FC236}">
              <a16:creationId xmlns:a16="http://schemas.microsoft.com/office/drawing/2014/main" id="{BEC1F619-1EB8-485F-85BD-A521DD4A4E4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22" name="CasellaDiTesto 14621">
          <a:extLst>
            <a:ext uri="{FF2B5EF4-FFF2-40B4-BE49-F238E27FC236}">
              <a16:creationId xmlns:a16="http://schemas.microsoft.com/office/drawing/2014/main" id="{56675143-F686-41A5-846F-1B7FCC1D32A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23" name="CasellaDiTesto 14622">
          <a:extLst>
            <a:ext uri="{FF2B5EF4-FFF2-40B4-BE49-F238E27FC236}">
              <a16:creationId xmlns:a16="http://schemas.microsoft.com/office/drawing/2014/main" id="{F1FF0DEC-F720-46D2-8650-30C808DFF10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24" name="CasellaDiTesto 14623">
          <a:extLst>
            <a:ext uri="{FF2B5EF4-FFF2-40B4-BE49-F238E27FC236}">
              <a16:creationId xmlns:a16="http://schemas.microsoft.com/office/drawing/2014/main" id="{877B25E7-3579-4A7D-9D18-AF4DA554A23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25" name="CasellaDiTesto 14624">
          <a:extLst>
            <a:ext uri="{FF2B5EF4-FFF2-40B4-BE49-F238E27FC236}">
              <a16:creationId xmlns:a16="http://schemas.microsoft.com/office/drawing/2014/main" id="{170D02A8-A119-4E4B-AF4B-ABB30E94C5C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26" name="CasellaDiTesto 14625">
          <a:extLst>
            <a:ext uri="{FF2B5EF4-FFF2-40B4-BE49-F238E27FC236}">
              <a16:creationId xmlns:a16="http://schemas.microsoft.com/office/drawing/2014/main" id="{2E7E8FCA-2699-44EF-9E02-8816972FAF1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27" name="CasellaDiTesto 14626">
          <a:extLst>
            <a:ext uri="{FF2B5EF4-FFF2-40B4-BE49-F238E27FC236}">
              <a16:creationId xmlns:a16="http://schemas.microsoft.com/office/drawing/2014/main" id="{9E39FB30-81F5-4A08-B014-638C0A3B172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28" name="CasellaDiTesto 14627">
          <a:extLst>
            <a:ext uri="{FF2B5EF4-FFF2-40B4-BE49-F238E27FC236}">
              <a16:creationId xmlns:a16="http://schemas.microsoft.com/office/drawing/2014/main" id="{88628403-CD6E-49A5-B545-34A69C0A8F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29" name="CasellaDiTesto 14628">
          <a:extLst>
            <a:ext uri="{FF2B5EF4-FFF2-40B4-BE49-F238E27FC236}">
              <a16:creationId xmlns:a16="http://schemas.microsoft.com/office/drawing/2014/main" id="{2C285B9D-A6F9-4E88-98D7-E59800A7EAD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30" name="CasellaDiTesto 14629">
          <a:extLst>
            <a:ext uri="{FF2B5EF4-FFF2-40B4-BE49-F238E27FC236}">
              <a16:creationId xmlns:a16="http://schemas.microsoft.com/office/drawing/2014/main" id="{6E9ACE8F-D55A-46C2-9A07-C64DE6148B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31" name="CasellaDiTesto 14630">
          <a:extLst>
            <a:ext uri="{FF2B5EF4-FFF2-40B4-BE49-F238E27FC236}">
              <a16:creationId xmlns:a16="http://schemas.microsoft.com/office/drawing/2014/main" id="{6DC70C73-008F-47A0-B6DF-D9F25E6F54C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32" name="CasellaDiTesto 14631">
          <a:extLst>
            <a:ext uri="{FF2B5EF4-FFF2-40B4-BE49-F238E27FC236}">
              <a16:creationId xmlns:a16="http://schemas.microsoft.com/office/drawing/2014/main" id="{872259BA-6C2F-4CD3-962B-0810B8B927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33" name="CasellaDiTesto 14632">
          <a:extLst>
            <a:ext uri="{FF2B5EF4-FFF2-40B4-BE49-F238E27FC236}">
              <a16:creationId xmlns:a16="http://schemas.microsoft.com/office/drawing/2014/main" id="{4D7AC1AC-504E-4BC1-B43D-9E56803D3EA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34" name="CasellaDiTesto 14633">
          <a:extLst>
            <a:ext uri="{FF2B5EF4-FFF2-40B4-BE49-F238E27FC236}">
              <a16:creationId xmlns:a16="http://schemas.microsoft.com/office/drawing/2014/main" id="{5452248A-4CB0-4AEB-BE9E-9C65F9CC88E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35" name="CasellaDiTesto 14634">
          <a:extLst>
            <a:ext uri="{FF2B5EF4-FFF2-40B4-BE49-F238E27FC236}">
              <a16:creationId xmlns:a16="http://schemas.microsoft.com/office/drawing/2014/main" id="{F62DC210-BFB9-4B66-BD58-F7A9B78B73D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36" name="CasellaDiTesto 14635">
          <a:extLst>
            <a:ext uri="{FF2B5EF4-FFF2-40B4-BE49-F238E27FC236}">
              <a16:creationId xmlns:a16="http://schemas.microsoft.com/office/drawing/2014/main" id="{FA7A964F-5292-4CC9-A7CE-718D0A6B7A4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37" name="CasellaDiTesto 14636">
          <a:extLst>
            <a:ext uri="{FF2B5EF4-FFF2-40B4-BE49-F238E27FC236}">
              <a16:creationId xmlns:a16="http://schemas.microsoft.com/office/drawing/2014/main" id="{727DE45C-2608-4AF3-8878-D04E7AAEA50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38" name="CasellaDiTesto 14637">
          <a:extLst>
            <a:ext uri="{FF2B5EF4-FFF2-40B4-BE49-F238E27FC236}">
              <a16:creationId xmlns:a16="http://schemas.microsoft.com/office/drawing/2014/main" id="{62EA7093-EC02-4D48-A662-87FC191FC45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39" name="CasellaDiTesto 14638">
          <a:extLst>
            <a:ext uri="{FF2B5EF4-FFF2-40B4-BE49-F238E27FC236}">
              <a16:creationId xmlns:a16="http://schemas.microsoft.com/office/drawing/2014/main" id="{3AB185CF-35DE-48AF-850E-C17AB072BCE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40" name="CasellaDiTesto 14639">
          <a:extLst>
            <a:ext uri="{FF2B5EF4-FFF2-40B4-BE49-F238E27FC236}">
              <a16:creationId xmlns:a16="http://schemas.microsoft.com/office/drawing/2014/main" id="{DE1741D6-0005-4587-8581-A35345DA495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41" name="CasellaDiTesto 14640">
          <a:extLst>
            <a:ext uri="{FF2B5EF4-FFF2-40B4-BE49-F238E27FC236}">
              <a16:creationId xmlns:a16="http://schemas.microsoft.com/office/drawing/2014/main" id="{3DCF683D-871E-40D3-B71D-5AC74B482E3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42" name="CasellaDiTesto 14641">
          <a:extLst>
            <a:ext uri="{FF2B5EF4-FFF2-40B4-BE49-F238E27FC236}">
              <a16:creationId xmlns:a16="http://schemas.microsoft.com/office/drawing/2014/main" id="{183F8246-3235-42AD-8F99-FD01A12427E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43" name="CasellaDiTesto 14642">
          <a:extLst>
            <a:ext uri="{FF2B5EF4-FFF2-40B4-BE49-F238E27FC236}">
              <a16:creationId xmlns:a16="http://schemas.microsoft.com/office/drawing/2014/main" id="{7046AC17-1EB9-49C3-A6EF-A76945F269A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644" name="CasellaDiTesto 14643">
          <a:extLst>
            <a:ext uri="{FF2B5EF4-FFF2-40B4-BE49-F238E27FC236}">
              <a16:creationId xmlns:a16="http://schemas.microsoft.com/office/drawing/2014/main" id="{28FC06F2-90A1-492D-AB64-B1391DEF780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645" name="CasellaDiTesto 14644">
          <a:extLst>
            <a:ext uri="{FF2B5EF4-FFF2-40B4-BE49-F238E27FC236}">
              <a16:creationId xmlns:a16="http://schemas.microsoft.com/office/drawing/2014/main" id="{53F8B399-81D0-4A92-BC57-5A7ACB86232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646" name="CasellaDiTesto 14645">
          <a:extLst>
            <a:ext uri="{FF2B5EF4-FFF2-40B4-BE49-F238E27FC236}">
              <a16:creationId xmlns:a16="http://schemas.microsoft.com/office/drawing/2014/main" id="{D64C2B2B-8D8B-407D-AAE9-2D60D799496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647" name="CasellaDiTesto 14646">
          <a:extLst>
            <a:ext uri="{FF2B5EF4-FFF2-40B4-BE49-F238E27FC236}">
              <a16:creationId xmlns:a16="http://schemas.microsoft.com/office/drawing/2014/main" id="{1DF00A54-1EF1-44B4-A953-97048EC1548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648" name="CasellaDiTesto 14647">
          <a:extLst>
            <a:ext uri="{FF2B5EF4-FFF2-40B4-BE49-F238E27FC236}">
              <a16:creationId xmlns:a16="http://schemas.microsoft.com/office/drawing/2014/main" id="{22DEC106-90E8-4FC7-B473-7093BCFD4C1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649" name="CasellaDiTesto 14648">
          <a:extLst>
            <a:ext uri="{FF2B5EF4-FFF2-40B4-BE49-F238E27FC236}">
              <a16:creationId xmlns:a16="http://schemas.microsoft.com/office/drawing/2014/main" id="{8D5E776F-D47A-4156-854A-E4435103747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650" name="CasellaDiTesto 14649">
          <a:extLst>
            <a:ext uri="{FF2B5EF4-FFF2-40B4-BE49-F238E27FC236}">
              <a16:creationId xmlns:a16="http://schemas.microsoft.com/office/drawing/2014/main" id="{EEC3BFFD-2D8C-42C0-973E-C58B75F20E8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651" name="CasellaDiTesto 14650">
          <a:extLst>
            <a:ext uri="{FF2B5EF4-FFF2-40B4-BE49-F238E27FC236}">
              <a16:creationId xmlns:a16="http://schemas.microsoft.com/office/drawing/2014/main" id="{FC2261E0-B623-4537-BAD9-22AAA49CC32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652" name="CasellaDiTesto 14651">
          <a:extLst>
            <a:ext uri="{FF2B5EF4-FFF2-40B4-BE49-F238E27FC236}">
              <a16:creationId xmlns:a16="http://schemas.microsoft.com/office/drawing/2014/main" id="{6938D0ED-E056-463B-B77D-2238715E918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653" name="CasellaDiTesto 14652">
          <a:extLst>
            <a:ext uri="{FF2B5EF4-FFF2-40B4-BE49-F238E27FC236}">
              <a16:creationId xmlns:a16="http://schemas.microsoft.com/office/drawing/2014/main" id="{B6DEE354-60CD-4EAA-B277-8B155AA3071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654" name="CasellaDiTesto 14653">
          <a:extLst>
            <a:ext uri="{FF2B5EF4-FFF2-40B4-BE49-F238E27FC236}">
              <a16:creationId xmlns:a16="http://schemas.microsoft.com/office/drawing/2014/main" id="{D6E52E54-5B3B-4A59-AC57-D80C6AAD2CA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655" name="CasellaDiTesto 14654">
          <a:extLst>
            <a:ext uri="{FF2B5EF4-FFF2-40B4-BE49-F238E27FC236}">
              <a16:creationId xmlns:a16="http://schemas.microsoft.com/office/drawing/2014/main" id="{DBAFA78D-C850-472C-82D1-8308FD432A7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656" name="CasellaDiTesto 14655">
          <a:extLst>
            <a:ext uri="{FF2B5EF4-FFF2-40B4-BE49-F238E27FC236}">
              <a16:creationId xmlns:a16="http://schemas.microsoft.com/office/drawing/2014/main" id="{FC65B11B-85B6-42E7-B292-BFAFCE36A81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57" name="CasellaDiTesto 14656">
          <a:extLst>
            <a:ext uri="{FF2B5EF4-FFF2-40B4-BE49-F238E27FC236}">
              <a16:creationId xmlns:a16="http://schemas.microsoft.com/office/drawing/2014/main" id="{E09A56D8-AC4D-4F88-9DB2-165FF6B5DE6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658" name="CasellaDiTesto 14657">
          <a:extLst>
            <a:ext uri="{FF2B5EF4-FFF2-40B4-BE49-F238E27FC236}">
              <a16:creationId xmlns:a16="http://schemas.microsoft.com/office/drawing/2014/main" id="{00B64209-4F28-4C52-AB90-EC0E680B66E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59" name="CasellaDiTesto 14658">
          <a:extLst>
            <a:ext uri="{FF2B5EF4-FFF2-40B4-BE49-F238E27FC236}">
              <a16:creationId xmlns:a16="http://schemas.microsoft.com/office/drawing/2014/main" id="{43EC6178-2612-4E41-8360-234F9A778E4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660" name="CasellaDiTesto 14659">
          <a:extLst>
            <a:ext uri="{FF2B5EF4-FFF2-40B4-BE49-F238E27FC236}">
              <a16:creationId xmlns:a16="http://schemas.microsoft.com/office/drawing/2014/main" id="{0BEE6284-DFCA-46D6-AE9B-D96C8501E0F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61" name="CasellaDiTesto 14660">
          <a:extLst>
            <a:ext uri="{FF2B5EF4-FFF2-40B4-BE49-F238E27FC236}">
              <a16:creationId xmlns:a16="http://schemas.microsoft.com/office/drawing/2014/main" id="{511F549B-1BE9-4928-8CEE-B595C9D8E1B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62" name="CasellaDiTesto 14661">
          <a:extLst>
            <a:ext uri="{FF2B5EF4-FFF2-40B4-BE49-F238E27FC236}">
              <a16:creationId xmlns:a16="http://schemas.microsoft.com/office/drawing/2014/main" id="{C2CFFF7B-7E41-4C76-83BD-1350F69C21F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63" name="CasellaDiTesto 14662">
          <a:extLst>
            <a:ext uri="{FF2B5EF4-FFF2-40B4-BE49-F238E27FC236}">
              <a16:creationId xmlns:a16="http://schemas.microsoft.com/office/drawing/2014/main" id="{39A9B233-5776-423C-B96A-224DCCEEF80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64" name="CasellaDiTesto 14663">
          <a:extLst>
            <a:ext uri="{FF2B5EF4-FFF2-40B4-BE49-F238E27FC236}">
              <a16:creationId xmlns:a16="http://schemas.microsoft.com/office/drawing/2014/main" id="{674B462F-EE0E-4876-B0D5-533B7989CF0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65" name="CasellaDiTesto 14664">
          <a:extLst>
            <a:ext uri="{FF2B5EF4-FFF2-40B4-BE49-F238E27FC236}">
              <a16:creationId xmlns:a16="http://schemas.microsoft.com/office/drawing/2014/main" id="{81C5D6E1-8AD4-4C41-B82C-F87650F7A88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66" name="CasellaDiTesto 14665">
          <a:extLst>
            <a:ext uri="{FF2B5EF4-FFF2-40B4-BE49-F238E27FC236}">
              <a16:creationId xmlns:a16="http://schemas.microsoft.com/office/drawing/2014/main" id="{8A858622-E758-4F90-BB84-7623D32644B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67" name="CasellaDiTesto 14666">
          <a:extLst>
            <a:ext uri="{FF2B5EF4-FFF2-40B4-BE49-F238E27FC236}">
              <a16:creationId xmlns:a16="http://schemas.microsoft.com/office/drawing/2014/main" id="{41BC933A-3203-48CF-9FC6-37E328D5E92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68" name="CasellaDiTesto 14667">
          <a:extLst>
            <a:ext uri="{FF2B5EF4-FFF2-40B4-BE49-F238E27FC236}">
              <a16:creationId xmlns:a16="http://schemas.microsoft.com/office/drawing/2014/main" id="{DCF5A0C7-50F7-4A71-9216-8B33211C18C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69" name="CasellaDiTesto 14668">
          <a:extLst>
            <a:ext uri="{FF2B5EF4-FFF2-40B4-BE49-F238E27FC236}">
              <a16:creationId xmlns:a16="http://schemas.microsoft.com/office/drawing/2014/main" id="{87B9419E-1568-4D19-A594-693EC0AF5EF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70" name="CasellaDiTesto 14669">
          <a:extLst>
            <a:ext uri="{FF2B5EF4-FFF2-40B4-BE49-F238E27FC236}">
              <a16:creationId xmlns:a16="http://schemas.microsoft.com/office/drawing/2014/main" id="{67AD65E1-EF54-4092-AAD5-08C1C1B2866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71" name="CasellaDiTesto 14670">
          <a:extLst>
            <a:ext uri="{FF2B5EF4-FFF2-40B4-BE49-F238E27FC236}">
              <a16:creationId xmlns:a16="http://schemas.microsoft.com/office/drawing/2014/main" id="{7F32CE2E-65C0-4645-BA0E-77AB74232EB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72" name="CasellaDiTesto 14671">
          <a:extLst>
            <a:ext uri="{FF2B5EF4-FFF2-40B4-BE49-F238E27FC236}">
              <a16:creationId xmlns:a16="http://schemas.microsoft.com/office/drawing/2014/main" id="{A86CF4D8-CD66-4796-9CA7-4F86506ED5E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73" name="CasellaDiTesto 14672">
          <a:extLst>
            <a:ext uri="{FF2B5EF4-FFF2-40B4-BE49-F238E27FC236}">
              <a16:creationId xmlns:a16="http://schemas.microsoft.com/office/drawing/2014/main" id="{912740FF-1C3D-4CFA-B233-BD5C43B921E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74" name="CasellaDiTesto 14673">
          <a:extLst>
            <a:ext uri="{FF2B5EF4-FFF2-40B4-BE49-F238E27FC236}">
              <a16:creationId xmlns:a16="http://schemas.microsoft.com/office/drawing/2014/main" id="{23E00CAA-1D98-4350-9216-6F13123EBAB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75" name="CasellaDiTesto 14674">
          <a:extLst>
            <a:ext uri="{FF2B5EF4-FFF2-40B4-BE49-F238E27FC236}">
              <a16:creationId xmlns:a16="http://schemas.microsoft.com/office/drawing/2014/main" id="{7691B5DF-C587-4EDB-AD61-5817A5C99D0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76" name="CasellaDiTesto 14675">
          <a:extLst>
            <a:ext uri="{FF2B5EF4-FFF2-40B4-BE49-F238E27FC236}">
              <a16:creationId xmlns:a16="http://schemas.microsoft.com/office/drawing/2014/main" id="{8D06659F-E558-4791-8133-53CEC2736C9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77" name="CasellaDiTesto 14676">
          <a:extLst>
            <a:ext uri="{FF2B5EF4-FFF2-40B4-BE49-F238E27FC236}">
              <a16:creationId xmlns:a16="http://schemas.microsoft.com/office/drawing/2014/main" id="{64A7CC83-7BA3-4B37-A738-45BFA4CC08B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78" name="CasellaDiTesto 14677">
          <a:extLst>
            <a:ext uri="{FF2B5EF4-FFF2-40B4-BE49-F238E27FC236}">
              <a16:creationId xmlns:a16="http://schemas.microsoft.com/office/drawing/2014/main" id="{DB5A0020-DFF9-4C7A-A64A-C76489F1987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79" name="CasellaDiTesto 14678">
          <a:extLst>
            <a:ext uri="{FF2B5EF4-FFF2-40B4-BE49-F238E27FC236}">
              <a16:creationId xmlns:a16="http://schemas.microsoft.com/office/drawing/2014/main" id="{18CE4F16-29AE-45BA-872A-C8D82185799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80" name="CasellaDiTesto 14679">
          <a:extLst>
            <a:ext uri="{FF2B5EF4-FFF2-40B4-BE49-F238E27FC236}">
              <a16:creationId xmlns:a16="http://schemas.microsoft.com/office/drawing/2014/main" id="{C96B1FFC-2951-4542-83EB-DE1088FD1A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81" name="CasellaDiTesto 14680">
          <a:extLst>
            <a:ext uri="{FF2B5EF4-FFF2-40B4-BE49-F238E27FC236}">
              <a16:creationId xmlns:a16="http://schemas.microsoft.com/office/drawing/2014/main" id="{1FBC4AE2-D00E-408F-8453-C900F109E7B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82" name="CasellaDiTesto 14681">
          <a:extLst>
            <a:ext uri="{FF2B5EF4-FFF2-40B4-BE49-F238E27FC236}">
              <a16:creationId xmlns:a16="http://schemas.microsoft.com/office/drawing/2014/main" id="{CC8A126D-55A7-4FCB-99DE-3BA624EA731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83" name="CasellaDiTesto 14682">
          <a:extLst>
            <a:ext uri="{FF2B5EF4-FFF2-40B4-BE49-F238E27FC236}">
              <a16:creationId xmlns:a16="http://schemas.microsoft.com/office/drawing/2014/main" id="{6024A061-CA46-4E39-880F-B4DE788F3C6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84" name="CasellaDiTesto 14683">
          <a:extLst>
            <a:ext uri="{FF2B5EF4-FFF2-40B4-BE49-F238E27FC236}">
              <a16:creationId xmlns:a16="http://schemas.microsoft.com/office/drawing/2014/main" id="{AF232D9D-64EC-4768-B664-EC0CFC288CD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85" name="CasellaDiTesto 14684">
          <a:extLst>
            <a:ext uri="{FF2B5EF4-FFF2-40B4-BE49-F238E27FC236}">
              <a16:creationId xmlns:a16="http://schemas.microsoft.com/office/drawing/2014/main" id="{49076301-3A4B-4CEE-8303-D201F62429A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86" name="CasellaDiTesto 14685">
          <a:extLst>
            <a:ext uri="{FF2B5EF4-FFF2-40B4-BE49-F238E27FC236}">
              <a16:creationId xmlns:a16="http://schemas.microsoft.com/office/drawing/2014/main" id="{3E7DEE98-E278-484A-BEFE-BE2593D32DA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87" name="CasellaDiTesto 14686">
          <a:extLst>
            <a:ext uri="{FF2B5EF4-FFF2-40B4-BE49-F238E27FC236}">
              <a16:creationId xmlns:a16="http://schemas.microsoft.com/office/drawing/2014/main" id="{2D72E650-0F83-4CCE-AA13-50BD25851A6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88" name="CasellaDiTesto 14687">
          <a:extLst>
            <a:ext uri="{FF2B5EF4-FFF2-40B4-BE49-F238E27FC236}">
              <a16:creationId xmlns:a16="http://schemas.microsoft.com/office/drawing/2014/main" id="{211E9DB5-5F46-4B2F-A215-FA2446BC9B0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89" name="CasellaDiTesto 14688">
          <a:extLst>
            <a:ext uri="{FF2B5EF4-FFF2-40B4-BE49-F238E27FC236}">
              <a16:creationId xmlns:a16="http://schemas.microsoft.com/office/drawing/2014/main" id="{FA65FB60-F02A-4970-81AA-7E8325B6980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90" name="CasellaDiTesto 14689">
          <a:extLst>
            <a:ext uri="{FF2B5EF4-FFF2-40B4-BE49-F238E27FC236}">
              <a16:creationId xmlns:a16="http://schemas.microsoft.com/office/drawing/2014/main" id="{85D5A165-A01E-4AD6-BF2B-A9DAE72F865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91" name="CasellaDiTesto 14690">
          <a:extLst>
            <a:ext uri="{FF2B5EF4-FFF2-40B4-BE49-F238E27FC236}">
              <a16:creationId xmlns:a16="http://schemas.microsoft.com/office/drawing/2014/main" id="{17450F3E-8055-4604-8F7D-01ED1EB605F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92" name="CasellaDiTesto 14691">
          <a:extLst>
            <a:ext uri="{FF2B5EF4-FFF2-40B4-BE49-F238E27FC236}">
              <a16:creationId xmlns:a16="http://schemas.microsoft.com/office/drawing/2014/main" id="{94835DBC-058F-4FA0-A730-8EC3DBE1D5C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93" name="CasellaDiTesto 14692">
          <a:extLst>
            <a:ext uri="{FF2B5EF4-FFF2-40B4-BE49-F238E27FC236}">
              <a16:creationId xmlns:a16="http://schemas.microsoft.com/office/drawing/2014/main" id="{0C6CD84F-A152-4A16-A795-5B4F1AE58CC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694" name="CasellaDiTesto 14693">
          <a:extLst>
            <a:ext uri="{FF2B5EF4-FFF2-40B4-BE49-F238E27FC236}">
              <a16:creationId xmlns:a16="http://schemas.microsoft.com/office/drawing/2014/main" id="{2D03AF4C-C9E9-4086-9583-FD7D5FCE29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95" name="CasellaDiTesto 14694">
          <a:extLst>
            <a:ext uri="{FF2B5EF4-FFF2-40B4-BE49-F238E27FC236}">
              <a16:creationId xmlns:a16="http://schemas.microsoft.com/office/drawing/2014/main" id="{B119D2A6-A909-406E-AB33-83AF04C6A8F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96" name="CasellaDiTesto 14695">
          <a:extLst>
            <a:ext uri="{FF2B5EF4-FFF2-40B4-BE49-F238E27FC236}">
              <a16:creationId xmlns:a16="http://schemas.microsoft.com/office/drawing/2014/main" id="{25DE5626-25CA-4A2D-939C-CC758D906D0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97" name="CasellaDiTesto 14696">
          <a:extLst>
            <a:ext uri="{FF2B5EF4-FFF2-40B4-BE49-F238E27FC236}">
              <a16:creationId xmlns:a16="http://schemas.microsoft.com/office/drawing/2014/main" id="{1877CD77-7FAE-4375-8008-DCBB5E6D8E6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98" name="CasellaDiTesto 14697">
          <a:extLst>
            <a:ext uri="{FF2B5EF4-FFF2-40B4-BE49-F238E27FC236}">
              <a16:creationId xmlns:a16="http://schemas.microsoft.com/office/drawing/2014/main" id="{4CA7B030-7EB3-4E43-89DE-6C2332E5ADD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699" name="CasellaDiTesto 14698">
          <a:extLst>
            <a:ext uri="{FF2B5EF4-FFF2-40B4-BE49-F238E27FC236}">
              <a16:creationId xmlns:a16="http://schemas.microsoft.com/office/drawing/2014/main" id="{DCB8B051-2736-42FD-98FD-5E702F60D35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00" name="CasellaDiTesto 14699">
          <a:extLst>
            <a:ext uri="{FF2B5EF4-FFF2-40B4-BE49-F238E27FC236}">
              <a16:creationId xmlns:a16="http://schemas.microsoft.com/office/drawing/2014/main" id="{1D78284D-8B64-43E1-8C2F-B3EA976F625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01" name="CasellaDiTesto 14700">
          <a:extLst>
            <a:ext uri="{FF2B5EF4-FFF2-40B4-BE49-F238E27FC236}">
              <a16:creationId xmlns:a16="http://schemas.microsoft.com/office/drawing/2014/main" id="{F12E4A6E-38F3-46D8-A3EC-C697D058DCD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02" name="CasellaDiTesto 14701">
          <a:extLst>
            <a:ext uri="{FF2B5EF4-FFF2-40B4-BE49-F238E27FC236}">
              <a16:creationId xmlns:a16="http://schemas.microsoft.com/office/drawing/2014/main" id="{D971822C-20BB-4B8E-BBE9-FE405F2A661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03" name="CasellaDiTesto 14702">
          <a:extLst>
            <a:ext uri="{FF2B5EF4-FFF2-40B4-BE49-F238E27FC236}">
              <a16:creationId xmlns:a16="http://schemas.microsoft.com/office/drawing/2014/main" id="{06360B39-CE1A-4AE1-B52B-3D370956DE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04" name="CasellaDiTesto 14703">
          <a:extLst>
            <a:ext uri="{FF2B5EF4-FFF2-40B4-BE49-F238E27FC236}">
              <a16:creationId xmlns:a16="http://schemas.microsoft.com/office/drawing/2014/main" id="{1713782B-FE70-4BB5-ABCC-6D45BC638ED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05" name="CasellaDiTesto 14704">
          <a:extLst>
            <a:ext uri="{FF2B5EF4-FFF2-40B4-BE49-F238E27FC236}">
              <a16:creationId xmlns:a16="http://schemas.microsoft.com/office/drawing/2014/main" id="{20B73057-6312-472C-BB57-4FF31C3A90B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06" name="CasellaDiTesto 14705">
          <a:extLst>
            <a:ext uri="{FF2B5EF4-FFF2-40B4-BE49-F238E27FC236}">
              <a16:creationId xmlns:a16="http://schemas.microsoft.com/office/drawing/2014/main" id="{C3B2CE59-7694-4D81-98A9-3B87B0A4C49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07" name="CasellaDiTesto 14706">
          <a:extLst>
            <a:ext uri="{FF2B5EF4-FFF2-40B4-BE49-F238E27FC236}">
              <a16:creationId xmlns:a16="http://schemas.microsoft.com/office/drawing/2014/main" id="{09BC571D-2DBE-4806-AD85-670D267BEF0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08" name="CasellaDiTesto 14707">
          <a:extLst>
            <a:ext uri="{FF2B5EF4-FFF2-40B4-BE49-F238E27FC236}">
              <a16:creationId xmlns:a16="http://schemas.microsoft.com/office/drawing/2014/main" id="{0601D134-B6C4-4B46-8B99-92F7048424A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09" name="CasellaDiTesto 14708">
          <a:extLst>
            <a:ext uri="{FF2B5EF4-FFF2-40B4-BE49-F238E27FC236}">
              <a16:creationId xmlns:a16="http://schemas.microsoft.com/office/drawing/2014/main" id="{BC6D6388-B0CF-4982-B8BA-15751001E13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10" name="CasellaDiTesto 14709">
          <a:extLst>
            <a:ext uri="{FF2B5EF4-FFF2-40B4-BE49-F238E27FC236}">
              <a16:creationId xmlns:a16="http://schemas.microsoft.com/office/drawing/2014/main" id="{E5B10CF5-5C02-4423-8EA6-07D78680F6C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11" name="CasellaDiTesto 14710">
          <a:extLst>
            <a:ext uri="{FF2B5EF4-FFF2-40B4-BE49-F238E27FC236}">
              <a16:creationId xmlns:a16="http://schemas.microsoft.com/office/drawing/2014/main" id="{3CFD8352-74A7-45D1-B6D4-4EEA0E78DFA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12" name="CasellaDiTesto 14711">
          <a:extLst>
            <a:ext uri="{FF2B5EF4-FFF2-40B4-BE49-F238E27FC236}">
              <a16:creationId xmlns:a16="http://schemas.microsoft.com/office/drawing/2014/main" id="{D6703367-5A7D-456E-A866-AF2927776E4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13" name="CasellaDiTesto 14712">
          <a:extLst>
            <a:ext uri="{FF2B5EF4-FFF2-40B4-BE49-F238E27FC236}">
              <a16:creationId xmlns:a16="http://schemas.microsoft.com/office/drawing/2014/main" id="{189679E2-4273-4AFA-918C-BFBC6A8709A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14" name="CasellaDiTesto 14713">
          <a:extLst>
            <a:ext uri="{FF2B5EF4-FFF2-40B4-BE49-F238E27FC236}">
              <a16:creationId xmlns:a16="http://schemas.microsoft.com/office/drawing/2014/main" id="{CBBD87B7-8CE3-477D-BF17-CADB04E4163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15" name="CasellaDiTesto 14714">
          <a:extLst>
            <a:ext uri="{FF2B5EF4-FFF2-40B4-BE49-F238E27FC236}">
              <a16:creationId xmlns:a16="http://schemas.microsoft.com/office/drawing/2014/main" id="{C0C348F8-1AD2-49ED-8F72-2FFE0FFD137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716" name="CasellaDiTesto 14715">
          <a:extLst>
            <a:ext uri="{FF2B5EF4-FFF2-40B4-BE49-F238E27FC236}">
              <a16:creationId xmlns:a16="http://schemas.microsoft.com/office/drawing/2014/main" id="{1948956E-15DE-4F02-B4CE-B85C6F6B958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17" name="CasellaDiTesto 14716">
          <a:extLst>
            <a:ext uri="{FF2B5EF4-FFF2-40B4-BE49-F238E27FC236}">
              <a16:creationId xmlns:a16="http://schemas.microsoft.com/office/drawing/2014/main" id="{DD3F657A-E50B-49F1-8829-6535DE256AC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718" name="CasellaDiTesto 14717">
          <a:extLst>
            <a:ext uri="{FF2B5EF4-FFF2-40B4-BE49-F238E27FC236}">
              <a16:creationId xmlns:a16="http://schemas.microsoft.com/office/drawing/2014/main" id="{0EBB23B3-7D2B-491F-97D4-48E8E2D7857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19" name="CasellaDiTesto 14718">
          <a:extLst>
            <a:ext uri="{FF2B5EF4-FFF2-40B4-BE49-F238E27FC236}">
              <a16:creationId xmlns:a16="http://schemas.microsoft.com/office/drawing/2014/main" id="{94C8B7B6-A2E1-4B2B-8DF7-78C38117421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720" name="CasellaDiTesto 14719">
          <a:extLst>
            <a:ext uri="{FF2B5EF4-FFF2-40B4-BE49-F238E27FC236}">
              <a16:creationId xmlns:a16="http://schemas.microsoft.com/office/drawing/2014/main" id="{47363F8E-8D58-4D0B-BF32-A72FA3490E8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21" name="CasellaDiTesto 14720">
          <a:extLst>
            <a:ext uri="{FF2B5EF4-FFF2-40B4-BE49-F238E27FC236}">
              <a16:creationId xmlns:a16="http://schemas.microsoft.com/office/drawing/2014/main" id="{F89ABB3E-D567-47F3-95E0-4D1D3908A27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22" name="CasellaDiTesto 14721">
          <a:extLst>
            <a:ext uri="{FF2B5EF4-FFF2-40B4-BE49-F238E27FC236}">
              <a16:creationId xmlns:a16="http://schemas.microsoft.com/office/drawing/2014/main" id="{01CC5588-4345-4015-8CFF-80F657C8C75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23" name="CasellaDiTesto 14722">
          <a:extLst>
            <a:ext uri="{FF2B5EF4-FFF2-40B4-BE49-F238E27FC236}">
              <a16:creationId xmlns:a16="http://schemas.microsoft.com/office/drawing/2014/main" id="{5910DA00-3752-44FA-9582-5186237D3DF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24" name="CasellaDiTesto 14723">
          <a:extLst>
            <a:ext uri="{FF2B5EF4-FFF2-40B4-BE49-F238E27FC236}">
              <a16:creationId xmlns:a16="http://schemas.microsoft.com/office/drawing/2014/main" id="{4C219425-687A-4632-A2F9-6889E5202DC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25" name="CasellaDiTesto 14724">
          <a:extLst>
            <a:ext uri="{FF2B5EF4-FFF2-40B4-BE49-F238E27FC236}">
              <a16:creationId xmlns:a16="http://schemas.microsoft.com/office/drawing/2014/main" id="{10186EE3-4946-46DD-8B36-9D0CFC0A1E9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26" name="CasellaDiTesto 14725">
          <a:extLst>
            <a:ext uri="{FF2B5EF4-FFF2-40B4-BE49-F238E27FC236}">
              <a16:creationId xmlns:a16="http://schemas.microsoft.com/office/drawing/2014/main" id="{2F78BF6B-75DF-427A-8F7B-B79AD462DF8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27" name="CasellaDiTesto 14726">
          <a:extLst>
            <a:ext uri="{FF2B5EF4-FFF2-40B4-BE49-F238E27FC236}">
              <a16:creationId xmlns:a16="http://schemas.microsoft.com/office/drawing/2014/main" id="{E8FC9239-F104-4AB2-8145-536FB729FA8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28" name="CasellaDiTesto 14727">
          <a:extLst>
            <a:ext uri="{FF2B5EF4-FFF2-40B4-BE49-F238E27FC236}">
              <a16:creationId xmlns:a16="http://schemas.microsoft.com/office/drawing/2014/main" id="{9A799A6B-FEB2-4953-A375-8F0ABA49307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29" name="CasellaDiTesto 14728">
          <a:extLst>
            <a:ext uri="{FF2B5EF4-FFF2-40B4-BE49-F238E27FC236}">
              <a16:creationId xmlns:a16="http://schemas.microsoft.com/office/drawing/2014/main" id="{2CBC6FD2-52A5-4E72-93B4-A4957FBF455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30" name="CasellaDiTesto 14729">
          <a:extLst>
            <a:ext uri="{FF2B5EF4-FFF2-40B4-BE49-F238E27FC236}">
              <a16:creationId xmlns:a16="http://schemas.microsoft.com/office/drawing/2014/main" id="{DEC9B475-9CE5-4DF3-9F50-AEC4E046330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31" name="CasellaDiTesto 14730">
          <a:extLst>
            <a:ext uri="{FF2B5EF4-FFF2-40B4-BE49-F238E27FC236}">
              <a16:creationId xmlns:a16="http://schemas.microsoft.com/office/drawing/2014/main" id="{CB4BBA2E-DF85-48ED-B865-91542EAA326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32" name="CasellaDiTesto 14731">
          <a:extLst>
            <a:ext uri="{FF2B5EF4-FFF2-40B4-BE49-F238E27FC236}">
              <a16:creationId xmlns:a16="http://schemas.microsoft.com/office/drawing/2014/main" id="{F0A04C59-8158-44B6-A92E-1D7849C0AD9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33" name="CasellaDiTesto 14732">
          <a:extLst>
            <a:ext uri="{FF2B5EF4-FFF2-40B4-BE49-F238E27FC236}">
              <a16:creationId xmlns:a16="http://schemas.microsoft.com/office/drawing/2014/main" id="{819E8581-D5F5-49FD-81AD-3BE5BC6966F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34" name="CasellaDiTesto 14733">
          <a:extLst>
            <a:ext uri="{FF2B5EF4-FFF2-40B4-BE49-F238E27FC236}">
              <a16:creationId xmlns:a16="http://schemas.microsoft.com/office/drawing/2014/main" id="{9A385FCA-DA0A-4831-A0C1-23E9355ECF8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35" name="CasellaDiTesto 14734">
          <a:extLst>
            <a:ext uri="{FF2B5EF4-FFF2-40B4-BE49-F238E27FC236}">
              <a16:creationId xmlns:a16="http://schemas.microsoft.com/office/drawing/2014/main" id="{ED189129-AF48-48E3-AC5D-F8D8BB290E9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36" name="CasellaDiTesto 14735">
          <a:extLst>
            <a:ext uri="{FF2B5EF4-FFF2-40B4-BE49-F238E27FC236}">
              <a16:creationId xmlns:a16="http://schemas.microsoft.com/office/drawing/2014/main" id="{6AD2275D-F50B-457A-84D3-842147B372B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37" name="CasellaDiTesto 14736">
          <a:extLst>
            <a:ext uri="{FF2B5EF4-FFF2-40B4-BE49-F238E27FC236}">
              <a16:creationId xmlns:a16="http://schemas.microsoft.com/office/drawing/2014/main" id="{ACB2CC4C-87F9-4F5B-B09B-2167FCB2176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38" name="CasellaDiTesto 14737">
          <a:extLst>
            <a:ext uri="{FF2B5EF4-FFF2-40B4-BE49-F238E27FC236}">
              <a16:creationId xmlns:a16="http://schemas.microsoft.com/office/drawing/2014/main" id="{F39D6D7A-7041-44B3-8850-9B01183BBC0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39" name="CasellaDiTesto 14738">
          <a:extLst>
            <a:ext uri="{FF2B5EF4-FFF2-40B4-BE49-F238E27FC236}">
              <a16:creationId xmlns:a16="http://schemas.microsoft.com/office/drawing/2014/main" id="{8F89EF4A-3F41-4ADD-A7EF-790E0F34E87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40" name="CasellaDiTesto 14739">
          <a:extLst>
            <a:ext uri="{FF2B5EF4-FFF2-40B4-BE49-F238E27FC236}">
              <a16:creationId xmlns:a16="http://schemas.microsoft.com/office/drawing/2014/main" id="{A9EA773C-78F3-43FE-AFBD-222A2768BF2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41" name="CasellaDiTesto 14740">
          <a:extLst>
            <a:ext uri="{FF2B5EF4-FFF2-40B4-BE49-F238E27FC236}">
              <a16:creationId xmlns:a16="http://schemas.microsoft.com/office/drawing/2014/main" id="{2FA33E71-BA2B-489A-AC9D-3D4D6791BAC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42" name="CasellaDiTesto 14741">
          <a:extLst>
            <a:ext uri="{FF2B5EF4-FFF2-40B4-BE49-F238E27FC236}">
              <a16:creationId xmlns:a16="http://schemas.microsoft.com/office/drawing/2014/main" id="{B044690F-31DE-4990-9997-A945606A6A9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43" name="CasellaDiTesto 14742">
          <a:extLst>
            <a:ext uri="{FF2B5EF4-FFF2-40B4-BE49-F238E27FC236}">
              <a16:creationId xmlns:a16="http://schemas.microsoft.com/office/drawing/2014/main" id="{0A1EECED-4488-4FFC-BE96-D2774F4B7B4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44" name="CasellaDiTesto 14743">
          <a:extLst>
            <a:ext uri="{FF2B5EF4-FFF2-40B4-BE49-F238E27FC236}">
              <a16:creationId xmlns:a16="http://schemas.microsoft.com/office/drawing/2014/main" id="{8A453691-3376-4643-BC53-9F91D6440A7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45" name="CasellaDiTesto 14744">
          <a:extLst>
            <a:ext uri="{FF2B5EF4-FFF2-40B4-BE49-F238E27FC236}">
              <a16:creationId xmlns:a16="http://schemas.microsoft.com/office/drawing/2014/main" id="{E1127542-B42B-4FF7-AED7-6A514404A4E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46" name="CasellaDiTesto 14745">
          <a:extLst>
            <a:ext uri="{FF2B5EF4-FFF2-40B4-BE49-F238E27FC236}">
              <a16:creationId xmlns:a16="http://schemas.microsoft.com/office/drawing/2014/main" id="{AC7CF9F1-D1E2-46AB-8028-F2274D1A164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47" name="CasellaDiTesto 14746">
          <a:extLst>
            <a:ext uri="{FF2B5EF4-FFF2-40B4-BE49-F238E27FC236}">
              <a16:creationId xmlns:a16="http://schemas.microsoft.com/office/drawing/2014/main" id="{150563F7-25A6-4CA0-9EFE-1CA336A009E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48" name="CasellaDiTesto 14747">
          <a:extLst>
            <a:ext uri="{FF2B5EF4-FFF2-40B4-BE49-F238E27FC236}">
              <a16:creationId xmlns:a16="http://schemas.microsoft.com/office/drawing/2014/main" id="{B156CB73-5433-4285-8AA0-6E3D4F92F64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49" name="CasellaDiTesto 14748">
          <a:extLst>
            <a:ext uri="{FF2B5EF4-FFF2-40B4-BE49-F238E27FC236}">
              <a16:creationId xmlns:a16="http://schemas.microsoft.com/office/drawing/2014/main" id="{CE67F337-59AE-4142-A1B6-F4EFB2D5B16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50" name="CasellaDiTesto 14749">
          <a:extLst>
            <a:ext uri="{FF2B5EF4-FFF2-40B4-BE49-F238E27FC236}">
              <a16:creationId xmlns:a16="http://schemas.microsoft.com/office/drawing/2014/main" id="{DFA66AE9-6A65-434B-B88A-1BD6189A1C4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51" name="CasellaDiTesto 14750">
          <a:extLst>
            <a:ext uri="{FF2B5EF4-FFF2-40B4-BE49-F238E27FC236}">
              <a16:creationId xmlns:a16="http://schemas.microsoft.com/office/drawing/2014/main" id="{ADCD777A-57C9-40F9-853A-C0E10504E4B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52" name="CasellaDiTesto 14751">
          <a:extLst>
            <a:ext uri="{FF2B5EF4-FFF2-40B4-BE49-F238E27FC236}">
              <a16:creationId xmlns:a16="http://schemas.microsoft.com/office/drawing/2014/main" id="{2CE9EC9B-444F-477B-8B2E-26BBC3A4B03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53" name="CasellaDiTesto 14752">
          <a:extLst>
            <a:ext uri="{FF2B5EF4-FFF2-40B4-BE49-F238E27FC236}">
              <a16:creationId xmlns:a16="http://schemas.microsoft.com/office/drawing/2014/main" id="{100DB7F8-2A54-48F0-BD80-D1FD1454AFC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54" name="CasellaDiTesto 14753">
          <a:extLst>
            <a:ext uri="{FF2B5EF4-FFF2-40B4-BE49-F238E27FC236}">
              <a16:creationId xmlns:a16="http://schemas.microsoft.com/office/drawing/2014/main" id="{C60239B4-8625-4D4A-93EA-7DEED59147A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55" name="CasellaDiTesto 14754">
          <a:extLst>
            <a:ext uri="{FF2B5EF4-FFF2-40B4-BE49-F238E27FC236}">
              <a16:creationId xmlns:a16="http://schemas.microsoft.com/office/drawing/2014/main" id="{07801038-8197-48C5-9458-0B2182ADBB1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56" name="CasellaDiTesto 14755">
          <a:extLst>
            <a:ext uri="{FF2B5EF4-FFF2-40B4-BE49-F238E27FC236}">
              <a16:creationId xmlns:a16="http://schemas.microsoft.com/office/drawing/2014/main" id="{0BC9737B-C82B-46CE-8119-407E2155507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57" name="CasellaDiTesto 14756">
          <a:extLst>
            <a:ext uri="{FF2B5EF4-FFF2-40B4-BE49-F238E27FC236}">
              <a16:creationId xmlns:a16="http://schemas.microsoft.com/office/drawing/2014/main" id="{A805B3F5-8A49-4978-A032-73ADE4C6B28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58" name="CasellaDiTesto 14757">
          <a:extLst>
            <a:ext uri="{FF2B5EF4-FFF2-40B4-BE49-F238E27FC236}">
              <a16:creationId xmlns:a16="http://schemas.microsoft.com/office/drawing/2014/main" id="{A387EB4C-2766-437F-A322-FA5278A5A97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59" name="CasellaDiTesto 14758">
          <a:extLst>
            <a:ext uri="{FF2B5EF4-FFF2-40B4-BE49-F238E27FC236}">
              <a16:creationId xmlns:a16="http://schemas.microsoft.com/office/drawing/2014/main" id="{D828FD5A-69EE-46FF-A83B-B818B7C7B4B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60" name="CasellaDiTesto 14759">
          <a:extLst>
            <a:ext uri="{FF2B5EF4-FFF2-40B4-BE49-F238E27FC236}">
              <a16:creationId xmlns:a16="http://schemas.microsoft.com/office/drawing/2014/main" id="{FFCFA91F-34CE-411B-A5D5-3FFA11F46BE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61" name="CasellaDiTesto 14760">
          <a:extLst>
            <a:ext uri="{FF2B5EF4-FFF2-40B4-BE49-F238E27FC236}">
              <a16:creationId xmlns:a16="http://schemas.microsoft.com/office/drawing/2014/main" id="{05F8095B-CD85-46E5-B484-BAB9B2E675A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62" name="CasellaDiTesto 14761">
          <a:extLst>
            <a:ext uri="{FF2B5EF4-FFF2-40B4-BE49-F238E27FC236}">
              <a16:creationId xmlns:a16="http://schemas.microsoft.com/office/drawing/2014/main" id="{648FCC20-8E0A-4377-8CCD-02EA475CDF8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63" name="CasellaDiTesto 14762">
          <a:extLst>
            <a:ext uri="{FF2B5EF4-FFF2-40B4-BE49-F238E27FC236}">
              <a16:creationId xmlns:a16="http://schemas.microsoft.com/office/drawing/2014/main" id="{F7B4B2AC-3EAA-48B6-9535-5E3F0E09951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64" name="CasellaDiTesto 14763">
          <a:extLst>
            <a:ext uri="{FF2B5EF4-FFF2-40B4-BE49-F238E27FC236}">
              <a16:creationId xmlns:a16="http://schemas.microsoft.com/office/drawing/2014/main" id="{2EAC06AA-2EB5-46BE-B793-986E912AA63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65" name="CasellaDiTesto 14764">
          <a:extLst>
            <a:ext uri="{FF2B5EF4-FFF2-40B4-BE49-F238E27FC236}">
              <a16:creationId xmlns:a16="http://schemas.microsoft.com/office/drawing/2014/main" id="{5C0601C5-7700-4718-A918-3608B3CCB8F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66" name="CasellaDiTesto 14765">
          <a:extLst>
            <a:ext uri="{FF2B5EF4-FFF2-40B4-BE49-F238E27FC236}">
              <a16:creationId xmlns:a16="http://schemas.microsoft.com/office/drawing/2014/main" id="{D5AB9BD2-0532-4DA6-805F-A11DAAC127D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767" name="CasellaDiTesto 14766">
          <a:extLst>
            <a:ext uri="{FF2B5EF4-FFF2-40B4-BE49-F238E27FC236}">
              <a16:creationId xmlns:a16="http://schemas.microsoft.com/office/drawing/2014/main" id="{2767A0A3-CBBF-496E-B476-80340859A2D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68" name="CasellaDiTesto 14767">
          <a:extLst>
            <a:ext uri="{FF2B5EF4-FFF2-40B4-BE49-F238E27FC236}">
              <a16:creationId xmlns:a16="http://schemas.microsoft.com/office/drawing/2014/main" id="{3A9DEF71-3215-48A0-9168-09BCFA83979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769" name="CasellaDiTesto 14768">
          <a:extLst>
            <a:ext uri="{FF2B5EF4-FFF2-40B4-BE49-F238E27FC236}">
              <a16:creationId xmlns:a16="http://schemas.microsoft.com/office/drawing/2014/main" id="{8901B7C3-0E84-4641-94C6-4EB742840D1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70" name="CasellaDiTesto 14769">
          <a:extLst>
            <a:ext uri="{FF2B5EF4-FFF2-40B4-BE49-F238E27FC236}">
              <a16:creationId xmlns:a16="http://schemas.microsoft.com/office/drawing/2014/main" id="{68A37439-B0C0-484E-9325-19A204ECD8C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227</xdr:row>
      <xdr:rowOff>995362</xdr:rowOff>
    </xdr:from>
    <xdr:ext cx="65" cy="172227"/>
    <xdr:sp macro="" textlink="">
      <xdr:nvSpPr>
        <xdr:cNvPr id="14771" name="CasellaDiTesto 14770">
          <a:extLst>
            <a:ext uri="{FF2B5EF4-FFF2-40B4-BE49-F238E27FC236}">
              <a16:creationId xmlns:a16="http://schemas.microsoft.com/office/drawing/2014/main" id="{C71B9073-31E8-43E1-BE45-3064EE1C686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72" name="CasellaDiTesto 14771">
          <a:extLst>
            <a:ext uri="{FF2B5EF4-FFF2-40B4-BE49-F238E27FC236}">
              <a16:creationId xmlns:a16="http://schemas.microsoft.com/office/drawing/2014/main" id="{A547F9D8-E39A-47B9-8266-78365F42BAA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73" name="CasellaDiTesto 14772">
          <a:extLst>
            <a:ext uri="{FF2B5EF4-FFF2-40B4-BE49-F238E27FC236}">
              <a16:creationId xmlns:a16="http://schemas.microsoft.com/office/drawing/2014/main" id="{46BB1D04-1A05-43DA-A87D-62454A2C657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74" name="CasellaDiTesto 14773">
          <a:extLst>
            <a:ext uri="{FF2B5EF4-FFF2-40B4-BE49-F238E27FC236}">
              <a16:creationId xmlns:a16="http://schemas.microsoft.com/office/drawing/2014/main" id="{909263E7-5786-44B9-ACA3-9DAF516D8EA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228</xdr:row>
      <xdr:rowOff>995362</xdr:rowOff>
    </xdr:from>
    <xdr:ext cx="65" cy="172227"/>
    <xdr:sp macro="" textlink="">
      <xdr:nvSpPr>
        <xdr:cNvPr id="14775" name="CasellaDiTesto 14774">
          <a:extLst>
            <a:ext uri="{FF2B5EF4-FFF2-40B4-BE49-F238E27FC236}">
              <a16:creationId xmlns:a16="http://schemas.microsoft.com/office/drawing/2014/main" id="{1E3A76E2-719D-4D08-9D91-FDD2688D2EB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76" name="CasellaDiTesto 14775">
          <a:extLst>
            <a:ext uri="{FF2B5EF4-FFF2-40B4-BE49-F238E27FC236}">
              <a16:creationId xmlns:a16="http://schemas.microsoft.com/office/drawing/2014/main" id="{5DD7BD4D-1511-4337-ACD6-9AB07B040F3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77" name="CasellaDiTesto 14776">
          <a:extLst>
            <a:ext uri="{FF2B5EF4-FFF2-40B4-BE49-F238E27FC236}">
              <a16:creationId xmlns:a16="http://schemas.microsoft.com/office/drawing/2014/main" id="{A4CE5D42-A5A1-460E-95E7-26D87527DCD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78" name="CasellaDiTesto 14777">
          <a:extLst>
            <a:ext uri="{FF2B5EF4-FFF2-40B4-BE49-F238E27FC236}">
              <a16:creationId xmlns:a16="http://schemas.microsoft.com/office/drawing/2014/main" id="{F69CE4D7-0405-4974-8D0A-53247F87171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79" name="CasellaDiTesto 14778">
          <a:extLst>
            <a:ext uri="{FF2B5EF4-FFF2-40B4-BE49-F238E27FC236}">
              <a16:creationId xmlns:a16="http://schemas.microsoft.com/office/drawing/2014/main" id="{FB91CB39-D910-4621-AF2D-F3815DD0F20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80" name="CasellaDiTesto 14779">
          <a:extLst>
            <a:ext uri="{FF2B5EF4-FFF2-40B4-BE49-F238E27FC236}">
              <a16:creationId xmlns:a16="http://schemas.microsoft.com/office/drawing/2014/main" id="{7301A495-F9CD-48B2-8DDC-A60AE80B94B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81" name="CasellaDiTesto 14780">
          <a:extLst>
            <a:ext uri="{FF2B5EF4-FFF2-40B4-BE49-F238E27FC236}">
              <a16:creationId xmlns:a16="http://schemas.microsoft.com/office/drawing/2014/main" id="{BE4D1A50-31BC-4AAC-811A-9E35903BF2C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82" name="CasellaDiTesto 14781">
          <a:extLst>
            <a:ext uri="{FF2B5EF4-FFF2-40B4-BE49-F238E27FC236}">
              <a16:creationId xmlns:a16="http://schemas.microsoft.com/office/drawing/2014/main" id="{F3ACEDFB-93C4-40C3-89CD-1A86B6139F1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229</xdr:row>
      <xdr:rowOff>995362</xdr:rowOff>
    </xdr:from>
    <xdr:ext cx="65" cy="172227"/>
    <xdr:sp macro="" textlink="">
      <xdr:nvSpPr>
        <xdr:cNvPr id="14783" name="CasellaDiTesto 14782">
          <a:extLst>
            <a:ext uri="{FF2B5EF4-FFF2-40B4-BE49-F238E27FC236}">
              <a16:creationId xmlns:a16="http://schemas.microsoft.com/office/drawing/2014/main" id="{0C82431C-9E66-4366-9FA4-3D8658069DF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84" name="CasellaDiTesto 14783">
          <a:extLst>
            <a:ext uri="{FF2B5EF4-FFF2-40B4-BE49-F238E27FC236}">
              <a16:creationId xmlns:a16="http://schemas.microsoft.com/office/drawing/2014/main" id="{0F9D6B1B-0123-466C-B5F7-C7C7E358D02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85" name="CasellaDiTesto 14784">
          <a:extLst>
            <a:ext uri="{FF2B5EF4-FFF2-40B4-BE49-F238E27FC236}">
              <a16:creationId xmlns:a16="http://schemas.microsoft.com/office/drawing/2014/main" id="{3694C5D9-2E76-4BE6-936B-52B780EBB1C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86" name="CasellaDiTesto 14785">
          <a:extLst>
            <a:ext uri="{FF2B5EF4-FFF2-40B4-BE49-F238E27FC236}">
              <a16:creationId xmlns:a16="http://schemas.microsoft.com/office/drawing/2014/main" id="{31A1A032-9440-458E-A825-7195F9DF369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87" name="CasellaDiTesto 14786">
          <a:extLst>
            <a:ext uri="{FF2B5EF4-FFF2-40B4-BE49-F238E27FC236}">
              <a16:creationId xmlns:a16="http://schemas.microsoft.com/office/drawing/2014/main" id="{5A4280C0-EAF7-4C57-84FE-9B6AA9D5232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88" name="CasellaDiTesto 14787">
          <a:extLst>
            <a:ext uri="{FF2B5EF4-FFF2-40B4-BE49-F238E27FC236}">
              <a16:creationId xmlns:a16="http://schemas.microsoft.com/office/drawing/2014/main" id="{9AF0D8BE-BF9F-46BF-9AB5-6B53BA1BBD8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89" name="CasellaDiTesto 14788">
          <a:extLst>
            <a:ext uri="{FF2B5EF4-FFF2-40B4-BE49-F238E27FC236}">
              <a16:creationId xmlns:a16="http://schemas.microsoft.com/office/drawing/2014/main" id="{0854F1EC-AA60-4878-AF00-DD0890B9002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90" name="CasellaDiTesto 14789">
          <a:extLst>
            <a:ext uri="{FF2B5EF4-FFF2-40B4-BE49-F238E27FC236}">
              <a16:creationId xmlns:a16="http://schemas.microsoft.com/office/drawing/2014/main" id="{5149C72C-05CF-4EEA-9FD3-EABAE6351C6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91" name="CasellaDiTesto 14790">
          <a:extLst>
            <a:ext uri="{FF2B5EF4-FFF2-40B4-BE49-F238E27FC236}">
              <a16:creationId xmlns:a16="http://schemas.microsoft.com/office/drawing/2014/main" id="{0E9EA03F-672E-410F-A4B4-208A673DC10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92" name="CasellaDiTesto 14791">
          <a:extLst>
            <a:ext uri="{FF2B5EF4-FFF2-40B4-BE49-F238E27FC236}">
              <a16:creationId xmlns:a16="http://schemas.microsoft.com/office/drawing/2014/main" id="{671225A0-E5A2-43CB-9A98-6CB7618D3BA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93" name="CasellaDiTesto 14792">
          <a:extLst>
            <a:ext uri="{FF2B5EF4-FFF2-40B4-BE49-F238E27FC236}">
              <a16:creationId xmlns:a16="http://schemas.microsoft.com/office/drawing/2014/main" id="{A8CACF95-AA10-48D2-99CF-1C57157E2F9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94" name="CasellaDiTesto 14793">
          <a:extLst>
            <a:ext uri="{FF2B5EF4-FFF2-40B4-BE49-F238E27FC236}">
              <a16:creationId xmlns:a16="http://schemas.microsoft.com/office/drawing/2014/main" id="{AFBFF259-9F6D-4F8E-A880-BA6D8C222AB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230</xdr:row>
      <xdr:rowOff>995362</xdr:rowOff>
    </xdr:from>
    <xdr:ext cx="65" cy="172227"/>
    <xdr:sp macro="" textlink="">
      <xdr:nvSpPr>
        <xdr:cNvPr id="14795" name="CasellaDiTesto 14794">
          <a:extLst>
            <a:ext uri="{FF2B5EF4-FFF2-40B4-BE49-F238E27FC236}">
              <a16:creationId xmlns:a16="http://schemas.microsoft.com/office/drawing/2014/main" id="{0D823B79-FD48-4609-86F8-BB4DE02812C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96" name="CasellaDiTesto 14795">
          <a:extLst>
            <a:ext uri="{FF2B5EF4-FFF2-40B4-BE49-F238E27FC236}">
              <a16:creationId xmlns:a16="http://schemas.microsoft.com/office/drawing/2014/main" id="{A4BA2646-6517-4B61-A1F2-C71BE2242F7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97" name="CasellaDiTesto 14796">
          <a:extLst>
            <a:ext uri="{FF2B5EF4-FFF2-40B4-BE49-F238E27FC236}">
              <a16:creationId xmlns:a16="http://schemas.microsoft.com/office/drawing/2014/main" id="{ACA644A2-4062-46C8-8784-12AB5157A68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98" name="CasellaDiTesto 14797">
          <a:extLst>
            <a:ext uri="{FF2B5EF4-FFF2-40B4-BE49-F238E27FC236}">
              <a16:creationId xmlns:a16="http://schemas.microsoft.com/office/drawing/2014/main" id="{9E374EAC-821B-43F3-BB63-D9A929A4ED7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799" name="CasellaDiTesto 14798">
          <a:extLst>
            <a:ext uri="{FF2B5EF4-FFF2-40B4-BE49-F238E27FC236}">
              <a16:creationId xmlns:a16="http://schemas.microsoft.com/office/drawing/2014/main" id="{0DBB758B-6B40-4DBF-BEB1-D7499B41032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00" name="CasellaDiTesto 14799">
          <a:extLst>
            <a:ext uri="{FF2B5EF4-FFF2-40B4-BE49-F238E27FC236}">
              <a16:creationId xmlns:a16="http://schemas.microsoft.com/office/drawing/2014/main" id="{383711CD-50CB-4506-8B59-7CF5BFF45F9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01" name="CasellaDiTesto 14800">
          <a:extLst>
            <a:ext uri="{FF2B5EF4-FFF2-40B4-BE49-F238E27FC236}">
              <a16:creationId xmlns:a16="http://schemas.microsoft.com/office/drawing/2014/main" id="{EEDBF39D-754A-489B-8E47-AF717501B13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02" name="CasellaDiTesto 14801">
          <a:extLst>
            <a:ext uri="{FF2B5EF4-FFF2-40B4-BE49-F238E27FC236}">
              <a16:creationId xmlns:a16="http://schemas.microsoft.com/office/drawing/2014/main" id="{3ADFF6F2-20EA-4F3D-9AF9-33AE08472F1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03" name="CasellaDiTesto 14802">
          <a:extLst>
            <a:ext uri="{FF2B5EF4-FFF2-40B4-BE49-F238E27FC236}">
              <a16:creationId xmlns:a16="http://schemas.microsoft.com/office/drawing/2014/main" id="{44532B7B-79CD-4CF5-83E3-AE4D4C69485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04" name="CasellaDiTesto 14803">
          <a:extLst>
            <a:ext uri="{FF2B5EF4-FFF2-40B4-BE49-F238E27FC236}">
              <a16:creationId xmlns:a16="http://schemas.microsoft.com/office/drawing/2014/main" id="{C88B572F-3A4B-4739-A48F-55503621E57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05" name="CasellaDiTesto 14804">
          <a:extLst>
            <a:ext uri="{FF2B5EF4-FFF2-40B4-BE49-F238E27FC236}">
              <a16:creationId xmlns:a16="http://schemas.microsoft.com/office/drawing/2014/main" id="{FA054C7D-27F5-4451-A9FC-787CB2A29FC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06" name="CasellaDiTesto 14805">
          <a:extLst>
            <a:ext uri="{FF2B5EF4-FFF2-40B4-BE49-F238E27FC236}">
              <a16:creationId xmlns:a16="http://schemas.microsoft.com/office/drawing/2014/main" id="{9F7451DA-57CA-49F6-8152-C08F8417209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07" name="CasellaDiTesto 14806">
          <a:extLst>
            <a:ext uri="{FF2B5EF4-FFF2-40B4-BE49-F238E27FC236}">
              <a16:creationId xmlns:a16="http://schemas.microsoft.com/office/drawing/2014/main" id="{8CA85F6A-EB58-469A-87CC-9E7F22C1170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08" name="CasellaDiTesto 14807">
          <a:extLst>
            <a:ext uri="{FF2B5EF4-FFF2-40B4-BE49-F238E27FC236}">
              <a16:creationId xmlns:a16="http://schemas.microsoft.com/office/drawing/2014/main" id="{EB5BE6CD-F380-4513-83B0-8E9CC3E27C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09" name="CasellaDiTesto 14808">
          <a:extLst>
            <a:ext uri="{FF2B5EF4-FFF2-40B4-BE49-F238E27FC236}">
              <a16:creationId xmlns:a16="http://schemas.microsoft.com/office/drawing/2014/main" id="{6352F9AE-0905-439A-8B1F-CCD67F917C7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10" name="CasellaDiTesto 14809">
          <a:extLst>
            <a:ext uri="{FF2B5EF4-FFF2-40B4-BE49-F238E27FC236}">
              <a16:creationId xmlns:a16="http://schemas.microsoft.com/office/drawing/2014/main" id="{20089B47-6299-4583-A1FF-50963DC8D1F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11" name="CasellaDiTesto 14810">
          <a:extLst>
            <a:ext uri="{FF2B5EF4-FFF2-40B4-BE49-F238E27FC236}">
              <a16:creationId xmlns:a16="http://schemas.microsoft.com/office/drawing/2014/main" id="{F84BB8A5-0900-4B07-B0CE-A067251F8B9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12" name="CasellaDiTesto 14811">
          <a:extLst>
            <a:ext uri="{FF2B5EF4-FFF2-40B4-BE49-F238E27FC236}">
              <a16:creationId xmlns:a16="http://schemas.microsoft.com/office/drawing/2014/main" id="{37B5B5F9-6770-4E06-855C-2006DD7D21D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13" name="CasellaDiTesto 14812">
          <a:extLst>
            <a:ext uri="{FF2B5EF4-FFF2-40B4-BE49-F238E27FC236}">
              <a16:creationId xmlns:a16="http://schemas.microsoft.com/office/drawing/2014/main" id="{FAF5CB18-5D01-4F00-B5A9-049E1244764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14" name="CasellaDiTesto 14813">
          <a:extLst>
            <a:ext uri="{FF2B5EF4-FFF2-40B4-BE49-F238E27FC236}">
              <a16:creationId xmlns:a16="http://schemas.microsoft.com/office/drawing/2014/main" id="{D8865B85-7A8A-4626-9F8A-030B08EFCD7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15" name="CasellaDiTesto 14814">
          <a:extLst>
            <a:ext uri="{FF2B5EF4-FFF2-40B4-BE49-F238E27FC236}">
              <a16:creationId xmlns:a16="http://schemas.microsoft.com/office/drawing/2014/main" id="{292B9D6E-D0F7-449A-B19D-C3BBF81772B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231</xdr:row>
      <xdr:rowOff>995362</xdr:rowOff>
    </xdr:from>
    <xdr:ext cx="65" cy="172227"/>
    <xdr:sp macro="" textlink="">
      <xdr:nvSpPr>
        <xdr:cNvPr id="14816" name="CasellaDiTesto 14815">
          <a:extLst>
            <a:ext uri="{FF2B5EF4-FFF2-40B4-BE49-F238E27FC236}">
              <a16:creationId xmlns:a16="http://schemas.microsoft.com/office/drawing/2014/main" id="{291199EC-7526-488F-97B3-C1CA15072FF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17" name="CasellaDiTesto 14816">
          <a:extLst>
            <a:ext uri="{FF2B5EF4-FFF2-40B4-BE49-F238E27FC236}">
              <a16:creationId xmlns:a16="http://schemas.microsoft.com/office/drawing/2014/main" id="{4221CD9B-EBAD-4140-B8BA-DE9310A8C40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18" name="CasellaDiTesto 14817">
          <a:extLst>
            <a:ext uri="{FF2B5EF4-FFF2-40B4-BE49-F238E27FC236}">
              <a16:creationId xmlns:a16="http://schemas.microsoft.com/office/drawing/2014/main" id="{5BF9A962-4C2F-4D5E-8D7E-900E44FA61B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19" name="CasellaDiTesto 14818">
          <a:extLst>
            <a:ext uri="{FF2B5EF4-FFF2-40B4-BE49-F238E27FC236}">
              <a16:creationId xmlns:a16="http://schemas.microsoft.com/office/drawing/2014/main" id="{81DA8108-1D3C-4112-B777-9A0C11C15D4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20" name="CasellaDiTesto 14819">
          <a:extLst>
            <a:ext uri="{FF2B5EF4-FFF2-40B4-BE49-F238E27FC236}">
              <a16:creationId xmlns:a16="http://schemas.microsoft.com/office/drawing/2014/main" id="{D49B5743-F83B-442F-ABA2-ED5381334BB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21" name="CasellaDiTesto 14820">
          <a:extLst>
            <a:ext uri="{FF2B5EF4-FFF2-40B4-BE49-F238E27FC236}">
              <a16:creationId xmlns:a16="http://schemas.microsoft.com/office/drawing/2014/main" id="{323C7348-881D-4ADE-B04D-13D97392DB3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22" name="CasellaDiTesto 14821">
          <a:extLst>
            <a:ext uri="{FF2B5EF4-FFF2-40B4-BE49-F238E27FC236}">
              <a16:creationId xmlns:a16="http://schemas.microsoft.com/office/drawing/2014/main" id="{31CD5CA9-2A63-4C8E-A2F7-4ADA87D0F24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23" name="CasellaDiTesto 14822">
          <a:extLst>
            <a:ext uri="{FF2B5EF4-FFF2-40B4-BE49-F238E27FC236}">
              <a16:creationId xmlns:a16="http://schemas.microsoft.com/office/drawing/2014/main" id="{8630034A-68A7-452B-8E11-A1D92254AAE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24" name="CasellaDiTesto 14823">
          <a:extLst>
            <a:ext uri="{FF2B5EF4-FFF2-40B4-BE49-F238E27FC236}">
              <a16:creationId xmlns:a16="http://schemas.microsoft.com/office/drawing/2014/main" id="{C4271BB7-6F92-4DBC-A825-E51AD9DBAEC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25" name="CasellaDiTesto 14824">
          <a:extLst>
            <a:ext uri="{FF2B5EF4-FFF2-40B4-BE49-F238E27FC236}">
              <a16:creationId xmlns:a16="http://schemas.microsoft.com/office/drawing/2014/main" id="{679B62A6-F607-4940-A3AE-B327F7469AC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26" name="CasellaDiTesto 14825">
          <a:extLst>
            <a:ext uri="{FF2B5EF4-FFF2-40B4-BE49-F238E27FC236}">
              <a16:creationId xmlns:a16="http://schemas.microsoft.com/office/drawing/2014/main" id="{2904C03E-EED5-40F2-B3F0-661173F7895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27" name="CasellaDiTesto 14826">
          <a:extLst>
            <a:ext uri="{FF2B5EF4-FFF2-40B4-BE49-F238E27FC236}">
              <a16:creationId xmlns:a16="http://schemas.microsoft.com/office/drawing/2014/main" id="{9C4BCA13-29E0-4441-B1DD-6E15384051D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28" name="CasellaDiTesto 14827">
          <a:extLst>
            <a:ext uri="{FF2B5EF4-FFF2-40B4-BE49-F238E27FC236}">
              <a16:creationId xmlns:a16="http://schemas.microsoft.com/office/drawing/2014/main" id="{E3301B1E-B654-4288-92DB-CA3B3AD9415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29" name="CasellaDiTesto 14828">
          <a:extLst>
            <a:ext uri="{FF2B5EF4-FFF2-40B4-BE49-F238E27FC236}">
              <a16:creationId xmlns:a16="http://schemas.microsoft.com/office/drawing/2014/main" id="{43C89BB1-BBCC-4731-802A-F40A12B002A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30" name="CasellaDiTesto 14829">
          <a:extLst>
            <a:ext uri="{FF2B5EF4-FFF2-40B4-BE49-F238E27FC236}">
              <a16:creationId xmlns:a16="http://schemas.microsoft.com/office/drawing/2014/main" id="{1F419AE9-8745-4B93-A1C6-C7F810A3658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31" name="CasellaDiTesto 14830">
          <a:extLst>
            <a:ext uri="{FF2B5EF4-FFF2-40B4-BE49-F238E27FC236}">
              <a16:creationId xmlns:a16="http://schemas.microsoft.com/office/drawing/2014/main" id="{C69A6633-CB22-4ACB-BD24-C0E8518A097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32" name="CasellaDiTesto 14831">
          <a:extLst>
            <a:ext uri="{FF2B5EF4-FFF2-40B4-BE49-F238E27FC236}">
              <a16:creationId xmlns:a16="http://schemas.microsoft.com/office/drawing/2014/main" id="{99F7CFE6-8932-411E-8280-398778E895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33" name="CasellaDiTesto 14832">
          <a:extLst>
            <a:ext uri="{FF2B5EF4-FFF2-40B4-BE49-F238E27FC236}">
              <a16:creationId xmlns:a16="http://schemas.microsoft.com/office/drawing/2014/main" id="{421B634A-A2AC-4AA0-BF1E-3C2FC363E4D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34" name="CasellaDiTesto 14833">
          <a:extLst>
            <a:ext uri="{FF2B5EF4-FFF2-40B4-BE49-F238E27FC236}">
              <a16:creationId xmlns:a16="http://schemas.microsoft.com/office/drawing/2014/main" id="{52B78AB0-52C3-4601-BCD5-DCBF721463A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35" name="CasellaDiTesto 14834">
          <a:extLst>
            <a:ext uri="{FF2B5EF4-FFF2-40B4-BE49-F238E27FC236}">
              <a16:creationId xmlns:a16="http://schemas.microsoft.com/office/drawing/2014/main" id="{FF75B4FC-6D31-43D6-98C9-4122C9FE479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36" name="CasellaDiTesto 14835">
          <a:extLst>
            <a:ext uri="{FF2B5EF4-FFF2-40B4-BE49-F238E27FC236}">
              <a16:creationId xmlns:a16="http://schemas.microsoft.com/office/drawing/2014/main" id="{4F927F3E-08BB-4D47-91B9-4754F96CD5B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837" name="CasellaDiTesto 14836">
          <a:extLst>
            <a:ext uri="{FF2B5EF4-FFF2-40B4-BE49-F238E27FC236}">
              <a16:creationId xmlns:a16="http://schemas.microsoft.com/office/drawing/2014/main" id="{C74B344A-71E8-4456-8AC9-B88DF0ED74C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38" name="CasellaDiTesto 14837">
          <a:extLst>
            <a:ext uri="{FF2B5EF4-FFF2-40B4-BE49-F238E27FC236}">
              <a16:creationId xmlns:a16="http://schemas.microsoft.com/office/drawing/2014/main" id="{F55B838B-6094-4965-8CA8-734E85F66E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39" name="CasellaDiTesto 14838">
          <a:extLst>
            <a:ext uri="{FF2B5EF4-FFF2-40B4-BE49-F238E27FC236}">
              <a16:creationId xmlns:a16="http://schemas.microsoft.com/office/drawing/2014/main" id="{30E4E7D4-745E-4B65-BD9D-819F2B26ABF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40" name="CasellaDiTesto 14839">
          <a:extLst>
            <a:ext uri="{FF2B5EF4-FFF2-40B4-BE49-F238E27FC236}">
              <a16:creationId xmlns:a16="http://schemas.microsoft.com/office/drawing/2014/main" id="{BCED7333-A99E-4F94-B1D1-6AA2FC9077E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41" name="CasellaDiTesto 14840">
          <a:extLst>
            <a:ext uri="{FF2B5EF4-FFF2-40B4-BE49-F238E27FC236}">
              <a16:creationId xmlns:a16="http://schemas.microsoft.com/office/drawing/2014/main" id="{C3E647C8-C101-46AD-A07B-D5B7D30A8E9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42" name="CasellaDiTesto 14841">
          <a:extLst>
            <a:ext uri="{FF2B5EF4-FFF2-40B4-BE49-F238E27FC236}">
              <a16:creationId xmlns:a16="http://schemas.microsoft.com/office/drawing/2014/main" id="{2CB8894A-0834-4FAC-8A44-943921172F4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43" name="CasellaDiTesto 14842">
          <a:extLst>
            <a:ext uri="{FF2B5EF4-FFF2-40B4-BE49-F238E27FC236}">
              <a16:creationId xmlns:a16="http://schemas.microsoft.com/office/drawing/2014/main" id="{84B2B8A1-F3AB-4D10-A1E7-FB833011468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44" name="CasellaDiTesto 14843">
          <a:extLst>
            <a:ext uri="{FF2B5EF4-FFF2-40B4-BE49-F238E27FC236}">
              <a16:creationId xmlns:a16="http://schemas.microsoft.com/office/drawing/2014/main" id="{31B0336F-E81E-4068-8C38-2FC61BE5364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45" name="CasellaDiTesto 14844">
          <a:extLst>
            <a:ext uri="{FF2B5EF4-FFF2-40B4-BE49-F238E27FC236}">
              <a16:creationId xmlns:a16="http://schemas.microsoft.com/office/drawing/2014/main" id="{09C6AEEA-1024-4AE4-AF7A-603F92834B3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46" name="CasellaDiTesto 14845">
          <a:extLst>
            <a:ext uri="{FF2B5EF4-FFF2-40B4-BE49-F238E27FC236}">
              <a16:creationId xmlns:a16="http://schemas.microsoft.com/office/drawing/2014/main" id="{AA68ACB9-784F-4A85-BAF0-2DCB3DAE7A2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47" name="CasellaDiTesto 14846">
          <a:extLst>
            <a:ext uri="{FF2B5EF4-FFF2-40B4-BE49-F238E27FC236}">
              <a16:creationId xmlns:a16="http://schemas.microsoft.com/office/drawing/2014/main" id="{66BA3EEC-84A9-4082-9BD8-CAE70699EB0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48" name="CasellaDiTesto 14847">
          <a:extLst>
            <a:ext uri="{FF2B5EF4-FFF2-40B4-BE49-F238E27FC236}">
              <a16:creationId xmlns:a16="http://schemas.microsoft.com/office/drawing/2014/main" id="{FFE039AA-F1E7-48BB-9F2B-74266424D5C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49" name="CasellaDiTesto 14848">
          <a:extLst>
            <a:ext uri="{FF2B5EF4-FFF2-40B4-BE49-F238E27FC236}">
              <a16:creationId xmlns:a16="http://schemas.microsoft.com/office/drawing/2014/main" id="{16D5CEF9-E2EB-46BD-9983-55935DB9D33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50" name="CasellaDiTesto 14849">
          <a:extLst>
            <a:ext uri="{FF2B5EF4-FFF2-40B4-BE49-F238E27FC236}">
              <a16:creationId xmlns:a16="http://schemas.microsoft.com/office/drawing/2014/main" id="{72FB9567-2A86-47B4-87AB-968957E978A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51" name="CasellaDiTesto 14850">
          <a:extLst>
            <a:ext uri="{FF2B5EF4-FFF2-40B4-BE49-F238E27FC236}">
              <a16:creationId xmlns:a16="http://schemas.microsoft.com/office/drawing/2014/main" id="{B9ED6677-12A2-4B00-970C-A58F4DEE2F9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52" name="CasellaDiTesto 14851">
          <a:extLst>
            <a:ext uri="{FF2B5EF4-FFF2-40B4-BE49-F238E27FC236}">
              <a16:creationId xmlns:a16="http://schemas.microsoft.com/office/drawing/2014/main" id="{DFBA8611-8506-40A3-8812-6EC13CFB88C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53" name="CasellaDiTesto 14852">
          <a:extLst>
            <a:ext uri="{FF2B5EF4-FFF2-40B4-BE49-F238E27FC236}">
              <a16:creationId xmlns:a16="http://schemas.microsoft.com/office/drawing/2014/main" id="{37177489-E8C6-4917-AFA2-FE82D3671B2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54" name="CasellaDiTesto 14853">
          <a:extLst>
            <a:ext uri="{FF2B5EF4-FFF2-40B4-BE49-F238E27FC236}">
              <a16:creationId xmlns:a16="http://schemas.microsoft.com/office/drawing/2014/main" id="{259E53BB-42C4-499E-B50B-9B6C33544C1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55" name="CasellaDiTesto 14854">
          <a:extLst>
            <a:ext uri="{FF2B5EF4-FFF2-40B4-BE49-F238E27FC236}">
              <a16:creationId xmlns:a16="http://schemas.microsoft.com/office/drawing/2014/main" id="{1F42D18A-F590-4078-8A12-B456BC5B66D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56" name="CasellaDiTesto 14855">
          <a:extLst>
            <a:ext uri="{FF2B5EF4-FFF2-40B4-BE49-F238E27FC236}">
              <a16:creationId xmlns:a16="http://schemas.microsoft.com/office/drawing/2014/main" id="{D85270B8-CD5E-4C02-A9A3-46A26B4E569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57" name="CasellaDiTesto 14856">
          <a:extLst>
            <a:ext uri="{FF2B5EF4-FFF2-40B4-BE49-F238E27FC236}">
              <a16:creationId xmlns:a16="http://schemas.microsoft.com/office/drawing/2014/main" id="{C2A82A71-DC90-43A2-8399-D44647CBE5D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58" name="CasellaDiTesto 14857">
          <a:extLst>
            <a:ext uri="{FF2B5EF4-FFF2-40B4-BE49-F238E27FC236}">
              <a16:creationId xmlns:a16="http://schemas.microsoft.com/office/drawing/2014/main" id="{D3653FEA-DC7F-4385-B92E-448CEF43580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59" name="CasellaDiTesto 14858">
          <a:extLst>
            <a:ext uri="{FF2B5EF4-FFF2-40B4-BE49-F238E27FC236}">
              <a16:creationId xmlns:a16="http://schemas.microsoft.com/office/drawing/2014/main" id="{CC1F8E86-9519-413D-8B76-088CCE35B95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60" name="CasellaDiTesto 14859">
          <a:extLst>
            <a:ext uri="{FF2B5EF4-FFF2-40B4-BE49-F238E27FC236}">
              <a16:creationId xmlns:a16="http://schemas.microsoft.com/office/drawing/2014/main" id="{BC11C162-2FE1-41A9-9B69-6DB30356A57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61" name="CasellaDiTesto 14860">
          <a:extLst>
            <a:ext uri="{FF2B5EF4-FFF2-40B4-BE49-F238E27FC236}">
              <a16:creationId xmlns:a16="http://schemas.microsoft.com/office/drawing/2014/main" id="{58015591-91D3-41F8-83B5-DE7DE3FA9DA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62" name="CasellaDiTesto 14861">
          <a:extLst>
            <a:ext uri="{FF2B5EF4-FFF2-40B4-BE49-F238E27FC236}">
              <a16:creationId xmlns:a16="http://schemas.microsoft.com/office/drawing/2014/main" id="{B63066C3-1D1A-4230-8FA1-1068E814556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63" name="CasellaDiTesto 14862">
          <a:extLst>
            <a:ext uri="{FF2B5EF4-FFF2-40B4-BE49-F238E27FC236}">
              <a16:creationId xmlns:a16="http://schemas.microsoft.com/office/drawing/2014/main" id="{5EA9A480-1692-4D1B-AE73-7A39F6710C7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64" name="CasellaDiTesto 14863">
          <a:extLst>
            <a:ext uri="{FF2B5EF4-FFF2-40B4-BE49-F238E27FC236}">
              <a16:creationId xmlns:a16="http://schemas.microsoft.com/office/drawing/2014/main" id="{F0453985-E780-4C7A-B3B8-1DBAAF620C2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65" name="CasellaDiTesto 14864">
          <a:extLst>
            <a:ext uri="{FF2B5EF4-FFF2-40B4-BE49-F238E27FC236}">
              <a16:creationId xmlns:a16="http://schemas.microsoft.com/office/drawing/2014/main" id="{165B54C5-7207-4471-83B8-548699D71D4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66" name="CasellaDiTesto 14865">
          <a:extLst>
            <a:ext uri="{FF2B5EF4-FFF2-40B4-BE49-F238E27FC236}">
              <a16:creationId xmlns:a16="http://schemas.microsoft.com/office/drawing/2014/main" id="{A334B8AD-066F-4BFB-9269-982BB03C06E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67" name="CasellaDiTesto 14866">
          <a:extLst>
            <a:ext uri="{FF2B5EF4-FFF2-40B4-BE49-F238E27FC236}">
              <a16:creationId xmlns:a16="http://schemas.microsoft.com/office/drawing/2014/main" id="{A6FD99BA-2B8A-4058-9CB2-8531BD7435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68" name="CasellaDiTesto 14867">
          <a:extLst>
            <a:ext uri="{FF2B5EF4-FFF2-40B4-BE49-F238E27FC236}">
              <a16:creationId xmlns:a16="http://schemas.microsoft.com/office/drawing/2014/main" id="{454E92D3-6F42-4834-A8B7-9FB8AE1039B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69" name="CasellaDiTesto 14868">
          <a:extLst>
            <a:ext uri="{FF2B5EF4-FFF2-40B4-BE49-F238E27FC236}">
              <a16:creationId xmlns:a16="http://schemas.microsoft.com/office/drawing/2014/main" id="{58155E4F-A40E-452B-9A55-6FE94F9586E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70" name="CasellaDiTesto 14869">
          <a:extLst>
            <a:ext uri="{FF2B5EF4-FFF2-40B4-BE49-F238E27FC236}">
              <a16:creationId xmlns:a16="http://schemas.microsoft.com/office/drawing/2014/main" id="{8DE504B3-1FEA-45FD-9D07-C10D99920FE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71" name="CasellaDiTesto 14870">
          <a:extLst>
            <a:ext uri="{FF2B5EF4-FFF2-40B4-BE49-F238E27FC236}">
              <a16:creationId xmlns:a16="http://schemas.microsoft.com/office/drawing/2014/main" id="{99573DE9-8149-4C1D-A2EF-A8B5434290D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72" name="CasellaDiTesto 14871">
          <a:extLst>
            <a:ext uri="{FF2B5EF4-FFF2-40B4-BE49-F238E27FC236}">
              <a16:creationId xmlns:a16="http://schemas.microsoft.com/office/drawing/2014/main" id="{15D6E123-7243-495F-93AC-AA803BF6253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73" name="CasellaDiTesto 14872">
          <a:extLst>
            <a:ext uri="{FF2B5EF4-FFF2-40B4-BE49-F238E27FC236}">
              <a16:creationId xmlns:a16="http://schemas.microsoft.com/office/drawing/2014/main" id="{09DAB62B-CB36-423B-93A5-897B6FE5433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74" name="CasellaDiTesto 14873">
          <a:extLst>
            <a:ext uri="{FF2B5EF4-FFF2-40B4-BE49-F238E27FC236}">
              <a16:creationId xmlns:a16="http://schemas.microsoft.com/office/drawing/2014/main" id="{FBDDB650-BF1B-4297-93CE-FEB8914A38F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75" name="CasellaDiTesto 14874">
          <a:extLst>
            <a:ext uri="{FF2B5EF4-FFF2-40B4-BE49-F238E27FC236}">
              <a16:creationId xmlns:a16="http://schemas.microsoft.com/office/drawing/2014/main" id="{68E97865-044A-40EE-9D67-37C5B6462A8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76" name="CasellaDiTesto 14875">
          <a:extLst>
            <a:ext uri="{FF2B5EF4-FFF2-40B4-BE49-F238E27FC236}">
              <a16:creationId xmlns:a16="http://schemas.microsoft.com/office/drawing/2014/main" id="{5C7E43E5-5869-46AE-9A77-645F9990753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77" name="CasellaDiTesto 14876">
          <a:extLst>
            <a:ext uri="{FF2B5EF4-FFF2-40B4-BE49-F238E27FC236}">
              <a16:creationId xmlns:a16="http://schemas.microsoft.com/office/drawing/2014/main" id="{8B8DBEDA-7F84-494C-9126-8047E805F30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78" name="CasellaDiTesto 14877">
          <a:extLst>
            <a:ext uri="{FF2B5EF4-FFF2-40B4-BE49-F238E27FC236}">
              <a16:creationId xmlns:a16="http://schemas.microsoft.com/office/drawing/2014/main" id="{1DD92427-9CA9-4062-B371-CD08FF9250F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79" name="CasellaDiTesto 14878">
          <a:extLst>
            <a:ext uri="{FF2B5EF4-FFF2-40B4-BE49-F238E27FC236}">
              <a16:creationId xmlns:a16="http://schemas.microsoft.com/office/drawing/2014/main" id="{443AC72B-FF73-4DFD-BCA4-1F3D0EC5EEB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80" name="CasellaDiTesto 14879">
          <a:extLst>
            <a:ext uri="{FF2B5EF4-FFF2-40B4-BE49-F238E27FC236}">
              <a16:creationId xmlns:a16="http://schemas.microsoft.com/office/drawing/2014/main" id="{F5B92C1A-9863-47F7-BE34-0AF057E030C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81" name="CasellaDiTesto 14880">
          <a:extLst>
            <a:ext uri="{FF2B5EF4-FFF2-40B4-BE49-F238E27FC236}">
              <a16:creationId xmlns:a16="http://schemas.microsoft.com/office/drawing/2014/main" id="{09D14CE2-D677-4CBB-A002-60C3762C663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82" name="CasellaDiTesto 14881">
          <a:extLst>
            <a:ext uri="{FF2B5EF4-FFF2-40B4-BE49-F238E27FC236}">
              <a16:creationId xmlns:a16="http://schemas.microsoft.com/office/drawing/2014/main" id="{D0588A24-EA3D-4989-B87E-F7DDC2D1117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83" name="CasellaDiTesto 14882">
          <a:extLst>
            <a:ext uri="{FF2B5EF4-FFF2-40B4-BE49-F238E27FC236}">
              <a16:creationId xmlns:a16="http://schemas.microsoft.com/office/drawing/2014/main" id="{FB28EB92-E906-4750-8C49-E2A773E372F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84" name="CasellaDiTesto 14883">
          <a:extLst>
            <a:ext uri="{FF2B5EF4-FFF2-40B4-BE49-F238E27FC236}">
              <a16:creationId xmlns:a16="http://schemas.microsoft.com/office/drawing/2014/main" id="{44D2E479-FF63-430D-99AE-A9E08A136B8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85" name="CasellaDiTesto 14884">
          <a:extLst>
            <a:ext uri="{FF2B5EF4-FFF2-40B4-BE49-F238E27FC236}">
              <a16:creationId xmlns:a16="http://schemas.microsoft.com/office/drawing/2014/main" id="{9BE98DBE-AD8C-42F2-9BA2-0D6EC89104B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86" name="CasellaDiTesto 14885">
          <a:extLst>
            <a:ext uri="{FF2B5EF4-FFF2-40B4-BE49-F238E27FC236}">
              <a16:creationId xmlns:a16="http://schemas.microsoft.com/office/drawing/2014/main" id="{679709EF-12ED-494E-A2F0-08A4985483A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87" name="CasellaDiTesto 14886">
          <a:extLst>
            <a:ext uri="{FF2B5EF4-FFF2-40B4-BE49-F238E27FC236}">
              <a16:creationId xmlns:a16="http://schemas.microsoft.com/office/drawing/2014/main" id="{357FD15F-ADB5-4EAE-8AC4-39B28BFE464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88" name="CasellaDiTesto 14887">
          <a:extLst>
            <a:ext uri="{FF2B5EF4-FFF2-40B4-BE49-F238E27FC236}">
              <a16:creationId xmlns:a16="http://schemas.microsoft.com/office/drawing/2014/main" id="{B8E0DCDA-CF64-47B1-886B-8F4696954C5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89" name="CasellaDiTesto 14888">
          <a:extLst>
            <a:ext uri="{FF2B5EF4-FFF2-40B4-BE49-F238E27FC236}">
              <a16:creationId xmlns:a16="http://schemas.microsoft.com/office/drawing/2014/main" id="{4EA587FC-998F-49C9-91B9-8FFC2140FF5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90" name="CasellaDiTesto 14889">
          <a:extLst>
            <a:ext uri="{FF2B5EF4-FFF2-40B4-BE49-F238E27FC236}">
              <a16:creationId xmlns:a16="http://schemas.microsoft.com/office/drawing/2014/main" id="{AB70612F-4C66-4EAD-8DE3-99B5D6CC341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91" name="CasellaDiTesto 14890">
          <a:extLst>
            <a:ext uri="{FF2B5EF4-FFF2-40B4-BE49-F238E27FC236}">
              <a16:creationId xmlns:a16="http://schemas.microsoft.com/office/drawing/2014/main" id="{F13ABD8D-DBA0-4E46-8E4C-D965FF6A451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92" name="CasellaDiTesto 14891">
          <a:extLst>
            <a:ext uri="{FF2B5EF4-FFF2-40B4-BE49-F238E27FC236}">
              <a16:creationId xmlns:a16="http://schemas.microsoft.com/office/drawing/2014/main" id="{303AA925-8934-47B5-8B3A-AB5B04A0559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93" name="CasellaDiTesto 14892">
          <a:extLst>
            <a:ext uri="{FF2B5EF4-FFF2-40B4-BE49-F238E27FC236}">
              <a16:creationId xmlns:a16="http://schemas.microsoft.com/office/drawing/2014/main" id="{33495979-8A31-45DB-82DA-39AA9586307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94" name="CasellaDiTesto 14893">
          <a:extLst>
            <a:ext uri="{FF2B5EF4-FFF2-40B4-BE49-F238E27FC236}">
              <a16:creationId xmlns:a16="http://schemas.microsoft.com/office/drawing/2014/main" id="{55262F4E-DA8E-4558-AB2C-CD26C584BC9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95" name="CasellaDiTesto 14894">
          <a:extLst>
            <a:ext uri="{FF2B5EF4-FFF2-40B4-BE49-F238E27FC236}">
              <a16:creationId xmlns:a16="http://schemas.microsoft.com/office/drawing/2014/main" id="{94B82CED-EFCB-405B-9230-454F2274733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96" name="CasellaDiTesto 14895">
          <a:extLst>
            <a:ext uri="{FF2B5EF4-FFF2-40B4-BE49-F238E27FC236}">
              <a16:creationId xmlns:a16="http://schemas.microsoft.com/office/drawing/2014/main" id="{F8865B2A-5ABF-4358-A9EB-2F45EA8A042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97" name="CasellaDiTesto 14896">
          <a:extLst>
            <a:ext uri="{FF2B5EF4-FFF2-40B4-BE49-F238E27FC236}">
              <a16:creationId xmlns:a16="http://schemas.microsoft.com/office/drawing/2014/main" id="{1B76DDA0-8063-45B7-8B60-8FC80FC444E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98" name="CasellaDiTesto 14897">
          <a:extLst>
            <a:ext uri="{FF2B5EF4-FFF2-40B4-BE49-F238E27FC236}">
              <a16:creationId xmlns:a16="http://schemas.microsoft.com/office/drawing/2014/main" id="{4CEF50C8-74C8-4113-8911-5BB8CAFF0DA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899" name="CasellaDiTesto 14898">
          <a:extLst>
            <a:ext uri="{FF2B5EF4-FFF2-40B4-BE49-F238E27FC236}">
              <a16:creationId xmlns:a16="http://schemas.microsoft.com/office/drawing/2014/main" id="{21D4301D-80E5-4B55-8DFB-2E17ED981D5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00" name="CasellaDiTesto 14899">
          <a:extLst>
            <a:ext uri="{FF2B5EF4-FFF2-40B4-BE49-F238E27FC236}">
              <a16:creationId xmlns:a16="http://schemas.microsoft.com/office/drawing/2014/main" id="{1CA6B941-3647-4EF4-ADD1-2D1A9ED677B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01" name="CasellaDiTesto 14900">
          <a:extLst>
            <a:ext uri="{FF2B5EF4-FFF2-40B4-BE49-F238E27FC236}">
              <a16:creationId xmlns:a16="http://schemas.microsoft.com/office/drawing/2014/main" id="{7E797040-C210-421A-B867-39BC19D95D5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02" name="CasellaDiTesto 14901">
          <a:extLst>
            <a:ext uri="{FF2B5EF4-FFF2-40B4-BE49-F238E27FC236}">
              <a16:creationId xmlns:a16="http://schemas.microsoft.com/office/drawing/2014/main" id="{0B73A8CE-958A-477D-A4E1-CFD74007624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03" name="CasellaDiTesto 14902">
          <a:extLst>
            <a:ext uri="{FF2B5EF4-FFF2-40B4-BE49-F238E27FC236}">
              <a16:creationId xmlns:a16="http://schemas.microsoft.com/office/drawing/2014/main" id="{83779B88-A638-42B4-BA88-058FF234D66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04" name="CasellaDiTesto 14903">
          <a:extLst>
            <a:ext uri="{FF2B5EF4-FFF2-40B4-BE49-F238E27FC236}">
              <a16:creationId xmlns:a16="http://schemas.microsoft.com/office/drawing/2014/main" id="{06FAB3D1-82F4-41EB-A938-97B08246DD6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05" name="CasellaDiTesto 14904">
          <a:extLst>
            <a:ext uri="{FF2B5EF4-FFF2-40B4-BE49-F238E27FC236}">
              <a16:creationId xmlns:a16="http://schemas.microsoft.com/office/drawing/2014/main" id="{B767A08B-7726-414B-9856-27028FB03CA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06" name="CasellaDiTesto 14905">
          <a:extLst>
            <a:ext uri="{FF2B5EF4-FFF2-40B4-BE49-F238E27FC236}">
              <a16:creationId xmlns:a16="http://schemas.microsoft.com/office/drawing/2014/main" id="{E16868D6-B78B-4044-B881-F1B5DEC5331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07" name="CasellaDiTesto 14906">
          <a:extLst>
            <a:ext uri="{FF2B5EF4-FFF2-40B4-BE49-F238E27FC236}">
              <a16:creationId xmlns:a16="http://schemas.microsoft.com/office/drawing/2014/main" id="{513D3210-9758-41EA-A98C-2E18C79F69A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08" name="CasellaDiTesto 14907">
          <a:extLst>
            <a:ext uri="{FF2B5EF4-FFF2-40B4-BE49-F238E27FC236}">
              <a16:creationId xmlns:a16="http://schemas.microsoft.com/office/drawing/2014/main" id="{5FB8299A-1CEF-4C8A-A375-96C30A33DF3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09" name="CasellaDiTesto 14908">
          <a:extLst>
            <a:ext uri="{FF2B5EF4-FFF2-40B4-BE49-F238E27FC236}">
              <a16:creationId xmlns:a16="http://schemas.microsoft.com/office/drawing/2014/main" id="{C654D984-67B5-4534-AF75-B91CAC112A2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10" name="CasellaDiTesto 14909">
          <a:extLst>
            <a:ext uri="{FF2B5EF4-FFF2-40B4-BE49-F238E27FC236}">
              <a16:creationId xmlns:a16="http://schemas.microsoft.com/office/drawing/2014/main" id="{AC00D6A5-32FB-449B-9CC1-DEB5BD60F73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11" name="CasellaDiTesto 14910">
          <a:extLst>
            <a:ext uri="{FF2B5EF4-FFF2-40B4-BE49-F238E27FC236}">
              <a16:creationId xmlns:a16="http://schemas.microsoft.com/office/drawing/2014/main" id="{260D6245-CFC4-4846-9661-9B33B113CC4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12" name="CasellaDiTesto 14911">
          <a:extLst>
            <a:ext uri="{FF2B5EF4-FFF2-40B4-BE49-F238E27FC236}">
              <a16:creationId xmlns:a16="http://schemas.microsoft.com/office/drawing/2014/main" id="{5972C00F-156C-4BA8-A5B3-537E7631F6A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13" name="CasellaDiTesto 14912">
          <a:extLst>
            <a:ext uri="{FF2B5EF4-FFF2-40B4-BE49-F238E27FC236}">
              <a16:creationId xmlns:a16="http://schemas.microsoft.com/office/drawing/2014/main" id="{8E01DD6F-8ACB-4B94-B137-E522E3D1459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14" name="CasellaDiTesto 14913">
          <a:extLst>
            <a:ext uri="{FF2B5EF4-FFF2-40B4-BE49-F238E27FC236}">
              <a16:creationId xmlns:a16="http://schemas.microsoft.com/office/drawing/2014/main" id="{1038774C-DC41-4E77-97E0-5EC29003533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15" name="CasellaDiTesto 14914">
          <a:extLst>
            <a:ext uri="{FF2B5EF4-FFF2-40B4-BE49-F238E27FC236}">
              <a16:creationId xmlns:a16="http://schemas.microsoft.com/office/drawing/2014/main" id="{60A56AC2-F338-4A5C-B4A4-6B32B49A9B1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16" name="CasellaDiTesto 14915">
          <a:extLst>
            <a:ext uri="{FF2B5EF4-FFF2-40B4-BE49-F238E27FC236}">
              <a16:creationId xmlns:a16="http://schemas.microsoft.com/office/drawing/2014/main" id="{3828EA09-B1C3-49A9-9825-3605245AEAD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17" name="CasellaDiTesto 14916">
          <a:extLst>
            <a:ext uri="{FF2B5EF4-FFF2-40B4-BE49-F238E27FC236}">
              <a16:creationId xmlns:a16="http://schemas.microsoft.com/office/drawing/2014/main" id="{12C9BB7B-6870-4F32-A452-BA2403A9019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18" name="CasellaDiTesto 14917">
          <a:extLst>
            <a:ext uri="{FF2B5EF4-FFF2-40B4-BE49-F238E27FC236}">
              <a16:creationId xmlns:a16="http://schemas.microsoft.com/office/drawing/2014/main" id="{D794AED8-9470-4F5E-BD06-C0ED43303BD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19" name="CasellaDiTesto 14918">
          <a:extLst>
            <a:ext uri="{FF2B5EF4-FFF2-40B4-BE49-F238E27FC236}">
              <a16:creationId xmlns:a16="http://schemas.microsoft.com/office/drawing/2014/main" id="{261BD63C-23DF-4D4F-BB85-7F4BBF766D2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20" name="CasellaDiTesto 14919">
          <a:extLst>
            <a:ext uri="{FF2B5EF4-FFF2-40B4-BE49-F238E27FC236}">
              <a16:creationId xmlns:a16="http://schemas.microsoft.com/office/drawing/2014/main" id="{B7105AD5-C515-4606-92F7-9D4F49CE70B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21" name="CasellaDiTesto 14920">
          <a:extLst>
            <a:ext uri="{FF2B5EF4-FFF2-40B4-BE49-F238E27FC236}">
              <a16:creationId xmlns:a16="http://schemas.microsoft.com/office/drawing/2014/main" id="{487CB9F7-2489-4CF2-A25F-67AFE48BB23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22" name="CasellaDiTesto 14921">
          <a:extLst>
            <a:ext uri="{FF2B5EF4-FFF2-40B4-BE49-F238E27FC236}">
              <a16:creationId xmlns:a16="http://schemas.microsoft.com/office/drawing/2014/main" id="{4292B465-85B9-4433-BBA3-9F55E13840E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23" name="CasellaDiTesto 14922">
          <a:extLst>
            <a:ext uri="{FF2B5EF4-FFF2-40B4-BE49-F238E27FC236}">
              <a16:creationId xmlns:a16="http://schemas.microsoft.com/office/drawing/2014/main" id="{8CA31943-3952-4C7E-937E-9A786F78967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24" name="CasellaDiTesto 14923">
          <a:extLst>
            <a:ext uri="{FF2B5EF4-FFF2-40B4-BE49-F238E27FC236}">
              <a16:creationId xmlns:a16="http://schemas.microsoft.com/office/drawing/2014/main" id="{6BB1C311-C699-4614-B5F9-EC63C3A47EB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25" name="CasellaDiTesto 14924">
          <a:extLst>
            <a:ext uri="{FF2B5EF4-FFF2-40B4-BE49-F238E27FC236}">
              <a16:creationId xmlns:a16="http://schemas.microsoft.com/office/drawing/2014/main" id="{45DCA41E-FFF9-42D0-B601-AC75D70682C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26" name="CasellaDiTesto 14925">
          <a:extLst>
            <a:ext uri="{FF2B5EF4-FFF2-40B4-BE49-F238E27FC236}">
              <a16:creationId xmlns:a16="http://schemas.microsoft.com/office/drawing/2014/main" id="{43BAD2C9-3E71-4BB9-8D78-8E15E6FDD64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27" name="CasellaDiTesto 14926">
          <a:extLst>
            <a:ext uri="{FF2B5EF4-FFF2-40B4-BE49-F238E27FC236}">
              <a16:creationId xmlns:a16="http://schemas.microsoft.com/office/drawing/2014/main" id="{AAE272B9-F180-457B-9FD5-EE3452B34DB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28" name="CasellaDiTesto 14927">
          <a:extLst>
            <a:ext uri="{FF2B5EF4-FFF2-40B4-BE49-F238E27FC236}">
              <a16:creationId xmlns:a16="http://schemas.microsoft.com/office/drawing/2014/main" id="{9A82C7B9-54AA-42E1-BC91-C3FB20EA55B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29" name="CasellaDiTesto 14928">
          <a:extLst>
            <a:ext uri="{FF2B5EF4-FFF2-40B4-BE49-F238E27FC236}">
              <a16:creationId xmlns:a16="http://schemas.microsoft.com/office/drawing/2014/main" id="{F8EEDC92-AB1B-4FFB-A126-3DC1B8A2C14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30" name="CasellaDiTesto 14929">
          <a:extLst>
            <a:ext uri="{FF2B5EF4-FFF2-40B4-BE49-F238E27FC236}">
              <a16:creationId xmlns:a16="http://schemas.microsoft.com/office/drawing/2014/main" id="{4B2A5B0F-9FF8-49DE-B171-61334C0E123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31" name="CasellaDiTesto 14930">
          <a:extLst>
            <a:ext uri="{FF2B5EF4-FFF2-40B4-BE49-F238E27FC236}">
              <a16:creationId xmlns:a16="http://schemas.microsoft.com/office/drawing/2014/main" id="{C2C986A3-627C-49FB-9DC6-CB289D8A3C3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32" name="CasellaDiTesto 14931">
          <a:extLst>
            <a:ext uri="{FF2B5EF4-FFF2-40B4-BE49-F238E27FC236}">
              <a16:creationId xmlns:a16="http://schemas.microsoft.com/office/drawing/2014/main" id="{37D5819C-6809-4D21-9AE3-C66A2AE8EE5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33" name="CasellaDiTesto 14932">
          <a:extLst>
            <a:ext uri="{FF2B5EF4-FFF2-40B4-BE49-F238E27FC236}">
              <a16:creationId xmlns:a16="http://schemas.microsoft.com/office/drawing/2014/main" id="{82446A37-F565-4E0C-A67B-2722894D404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34" name="CasellaDiTesto 14933">
          <a:extLst>
            <a:ext uri="{FF2B5EF4-FFF2-40B4-BE49-F238E27FC236}">
              <a16:creationId xmlns:a16="http://schemas.microsoft.com/office/drawing/2014/main" id="{BFD4C42F-9328-4F69-A8DB-33DD08BFFFE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35" name="CasellaDiTesto 14934">
          <a:extLst>
            <a:ext uri="{FF2B5EF4-FFF2-40B4-BE49-F238E27FC236}">
              <a16:creationId xmlns:a16="http://schemas.microsoft.com/office/drawing/2014/main" id="{9809F13F-1784-4C7F-A352-5C73FB3759D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36" name="CasellaDiTesto 14935">
          <a:extLst>
            <a:ext uri="{FF2B5EF4-FFF2-40B4-BE49-F238E27FC236}">
              <a16:creationId xmlns:a16="http://schemas.microsoft.com/office/drawing/2014/main" id="{B25967A1-2A21-47B4-8EFE-E9FBBB47018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37" name="CasellaDiTesto 14936">
          <a:extLst>
            <a:ext uri="{FF2B5EF4-FFF2-40B4-BE49-F238E27FC236}">
              <a16:creationId xmlns:a16="http://schemas.microsoft.com/office/drawing/2014/main" id="{C135683D-D036-43F1-80A0-015E06EF710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38" name="CasellaDiTesto 14937">
          <a:extLst>
            <a:ext uri="{FF2B5EF4-FFF2-40B4-BE49-F238E27FC236}">
              <a16:creationId xmlns:a16="http://schemas.microsoft.com/office/drawing/2014/main" id="{6B9BE199-0005-4FA3-9E41-133F384FF9E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39" name="CasellaDiTesto 14938">
          <a:extLst>
            <a:ext uri="{FF2B5EF4-FFF2-40B4-BE49-F238E27FC236}">
              <a16:creationId xmlns:a16="http://schemas.microsoft.com/office/drawing/2014/main" id="{4F7E1677-6252-4FF6-A314-E2E467C8162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40" name="CasellaDiTesto 14939">
          <a:extLst>
            <a:ext uri="{FF2B5EF4-FFF2-40B4-BE49-F238E27FC236}">
              <a16:creationId xmlns:a16="http://schemas.microsoft.com/office/drawing/2014/main" id="{2F242181-6457-4BB8-B2AF-AC8E67E05BC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41" name="CasellaDiTesto 14940">
          <a:extLst>
            <a:ext uri="{FF2B5EF4-FFF2-40B4-BE49-F238E27FC236}">
              <a16:creationId xmlns:a16="http://schemas.microsoft.com/office/drawing/2014/main" id="{D7563875-F7ED-4497-A576-93A775D6674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42" name="CasellaDiTesto 14941">
          <a:extLst>
            <a:ext uri="{FF2B5EF4-FFF2-40B4-BE49-F238E27FC236}">
              <a16:creationId xmlns:a16="http://schemas.microsoft.com/office/drawing/2014/main" id="{7C965E5C-FCB9-4ADD-989E-18C9FAB82C0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43" name="CasellaDiTesto 14942">
          <a:extLst>
            <a:ext uri="{FF2B5EF4-FFF2-40B4-BE49-F238E27FC236}">
              <a16:creationId xmlns:a16="http://schemas.microsoft.com/office/drawing/2014/main" id="{6C161F2F-AFD2-403A-8517-B14A10E06E4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44" name="CasellaDiTesto 14943">
          <a:extLst>
            <a:ext uri="{FF2B5EF4-FFF2-40B4-BE49-F238E27FC236}">
              <a16:creationId xmlns:a16="http://schemas.microsoft.com/office/drawing/2014/main" id="{B1F68816-4B39-46A4-A8D7-11013BB5045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45" name="CasellaDiTesto 14944">
          <a:extLst>
            <a:ext uri="{FF2B5EF4-FFF2-40B4-BE49-F238E27FC236}">
              <a16:creationId xmlns:a16="http://schemas.microsoft.com/office/drawing/2014/main" id="{3716B482-DD78-4D15-8406-D22A128C202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46" name="CasellaDiTesto 14945">
          <a:extLst>
            <a:ext uri="{FF2B5EF4-FFF2-40B4-BE49-F238E27FC236}">
              <a16:creationId xmlns:a16="http://schemas.microsoft.com/office/drawing/2014/main" id="{0B451A08-7B4A-4368-9BF7-3C540043CA2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47" name="CasellaDiTesto 14946">
          <a:extLst>
            <a:ext uri="{FF2B5EF4-FFF2-40B4-BE49-F238E27FC236}">
              <a16:creationId xmlns:a16="http://schemas.microsoft.com/office/drawing/2014/main" id="{34C8520E-45BF-4536-8CBD-29A7C6DBB5B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48" name="CasellaDiTesto 14947">
          <a:extLst>
            <a:ext uri="{FF2B5EF4-FFF2-40B4-BE49-F238E27FC236}">
              <a16:creationId xmlns:a16="http://schemas.microsoft.com/office/drawing/2014/main" id="{DBE318FD-8B7C-4697-A5B6-27A2A9A095E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49" name="CasellaDiTesto 14948">
          <a:extLst>
            <a:ext uri="{FF2B5EF4-FFF2-40B4-BE49-F238E27FC236}">
              <a16:creationId xmlns:a16="http://schemas.microsoft.com/office/drawing/2014/main" id="{4132D3B1-8F02-4ECB-8DC7-69C58AF87C4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50" name="CasellaDiTesto 14949">
          <a:extLst>
            <a:ext uri="{FF2B5EF4-FFF2-40B4-BE49-F238E27FC236}">
              <a16:creationId xmlns:a16="http://schemas.microsoft.com/office/drawing/2014/main" id="{D66D1339-4625-4B4B-8D2C-2A1CDCBFC07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51" name="CasellaDiTesto 14950">
          <a:extLst>
            <a:ext uri="{FF2B5EF4-FFF2-40B4-BE49-F238E27FC236}">
              <a16:creationId xmlns:a16="http://schemas.microsoft.com/office/drawing/2014/main" id="{5DF505CD-95C7-44D4-9B40-A26EC5EF0D5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52" name="CasellaDiTesto 14951">
          <a:extLst>
            <a:ext uri="{FF2B5EF4-FFF2-40B4-BE49-F238E27FC236}">
              <a16:creationId xmlns:a16="http://schemas.microsoft.com/office/drawing/2014/main" id="{C8C3C0FA-72EC-4416-84D8-536AD588D01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53" name="CasellaDiTesto 14952">
          <a:extLst>
            <a:ext uri="{FF2B5EF4-FFF2-40B4-BE49-F238E27FC236}">
              <a16:creationId xmlns:a16="http://schemas.microsoft.com/office/drawing/2014/main" id="{0DF27BDD-0B30-4095-8040-12801E71791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54" name="CasellaDiTesto 14953">
          <a:extLst>
            <a:ext uri="{FF2B5EF4-FFF2-40B4-BE49-F238E27FC236}">
              <a16:creationId xmlns:a16="http://schemas.microsoft.com/office/drawing/2014/main" id="{29B9CF38-ECFE-4B80-B709-1A4437CD2DA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55" name="CasellaDiTesto 14954">
          <a:extLst>
            <a:ext uri="{FF2B5EF4-FFF2-40B4-BE49-F238E27FC236}">
              <a16:creationId xmlns:a16="http://schemas.microsoft.com/office/drawing/2014/main" id="{70C6E4F9-E79B-4793-AE8E-B5D42F2091E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56" name="CasellaDiTesto 14955">
          <a:extLst>
            <a:ext uri="{FF2B5EF4-FFF2-40B4-BE49-F238E27FC236}">
              <a16:creationId xmlns:a16="http://schemas.microsoft.com/office/drawing/2014/main" id="{E2B6C123-0955-4939-BF50-402DC34E7D8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57" name="CasellaDiTesto 14956">
          <a:extLst>
            <a:ext uri="{FF2B5EF4-FFF2-40B4-BE49-F238E27FC236}">
              <a16:creationId xmlns:a16="http://schemas.microsoft.com/office/drawing/2014/main" id="{17158AAE-CEEF-43AA-B538-F4A2E6FCDC1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58" name="CasellaDiTesto 14957">
          <a:extLst>
            <a:ext uri="{FF2B5EF4-FFF2-40B4-BE49-F238E27FC236}">
              <a16:creationId xmlns:a16="http://schemas.microsoft.com/office/drawing/2014/main" id="{FDDCC9BD-C7F5-453F-81FC-2AF2465E460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59" name="CasellaDiTesto 14958">
          <a:extLst>
            <a:ext uri="{FF2B5EF4-FFF2-40B4-BE49-F238E27FC236}">
              <a16:creationId xmlns:a16="http://schemas.microsoft.com/office/drawing/2014/main" id="{46265691-4354-4E99-8FE8-36F2B01804E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60" name="CasellaDiTesto 14959">
          <a:extLst>
            <a:ext uri="{FF2B5EF4-FFF2-40B4-BE49-F238E27FC236}">
              <a16:creationId xmlns:a16="http://schemas.microsoft.com/office/drawing/2014/main" id="{75D38A5F-CF2C-4C5D-A05E-E401A2D4689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61" name="CasellaDiTesto 14960">
          <a:extLst>
            <a:ext uri="{FF2B5EF4-FFF2-40B4-BE49-F238E27FC236}">
              <a16:creationId xmlns:a16="http://schemas.microsoft.com/office/drawing/2014/main" id="{8FAD3794-F37D-4858-B1D8-92D6FF5C62F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62" name="CasellaDiTesto 14961">
          <a:extLst>
            <a:ext uri="{FF2B5EF4-FFF2-40B4-BE49-F238E27FC236}">
              <a16:creationId xmlns:a16="http://schemas.microsoft.com/office/drawing/2014/main" id="{2B47207A-6AEA-44BE-A82D-93E9FD00FF4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63" name="CasellaDiTesto 14962">
          <a:extLst>
            <a:ext uri="{FF2B5EF4-FFF2-40B4-BE49-F238E27FC236}">
              <a16:creationId xmlns:a16="http://schemas.microsoft.com/office/drawing/2014/main" id="{EB7F910B-C9BC-4E6D-A2C6-4FA189F0442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64" name="CasellaDiTesto 14963">
          <a:extLst>
            <a:ext uri="{FF2B5EF4-FFF2-40B4-BE49-F238E27FC236}">
              <a16:creationId xmlns:a16="http://schemas.microsoft.com/office/drawing/2014/main" id="{F43EC09A-AEDB-4F9C-BEFA-8BDB3D9A7D5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65" name="CasellaDiTesto 14964">
          <a:extLst>
            <a:ext uri="{FF2B5EF4-FFF2-40B4-BE49-F238E27FC236}">
              <a16:creationId xmlns:a16="http://schemas.microsoft.com/office/drawing/2014/main" id="{65718A0B-DB15-462A-8117-3C57304D9A0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66" name="CasellaDiTesto 14965">
          <a:extLst>
            <a:ext uri="{FF2B5EF4-FFF2-40B4-BE49-F238E27FC236}">
              <a16:creationId xmlns:a16="http://schemas.microsoft.com/office/drawing/2014/main" id="{7590102B-E9DA-4633-8EF7-4B097BCFC9D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67" name="CasellaDiTesto 14966">
          <a:extLst>
            <a:ext uri="{FF2B5EF4-FFF2-40B4-BE49-F238E27FC236}">
              <a16:creationId xmlns:a16="http://schemas.microsoft.com/office/drawing/2014/main" id="{B3850693-028A-48B0-8124-A1EF38A59D3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68" name="CasellaDiTesto 14967">
          <a:extLst>
            <a:ext uri="{FF2B5EF4-FFF2-40B4-BE49-F238E27FC236}">
              <a16:creationId xmlns:a16="http://schemas.microsoft.com/office/drawing/2014/main" id="{36E7CD8D-1973-4476-815E-A3C3CAB9A66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69" name="CasellaDiTesto 14968">
          <a:extLst>
            <a:ext uri="{FF2B5EF4-FFF2-40B4-BE49-F238E27FC236}">
              <a16:creationId xmlns:a16="http://schemas.microsoft.com/office/drawing/2014/main" id="{FA4DD1FE-B0AA-4802-A8C1-4CC7602A609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70" name="CasellaDiTesto 14969">
          <a:extLst>
            <a:ext uri="{FF2B5EF4-FFF2-40B4-BE49-F238E27FC236}">
              <a16:creationId xmlns:a16="http://schemas.microsoft.com/office/drawing/2014/main" id="{1BAA6FF5-F7CE-43BD-847B-9E210B8808B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71" name="CasellaDiTesto 14970">
          <a:extLst>
            <a:ext uri="{FF2B5EF4-FFF2-40B4-BE49-F238E27FC236}">
              <a16:creationId xmlns:a16="http://schemas.microsoft.com/office/drawing/2014/main" id="{AA4D3C75-7163-4DFB-9A1B-87B94E63CAA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72" name="CasellaDiTesto 14971">
          <a:extLst>
            <a:ext uri="{FF2B5EF4-FFF2-40B4-BE49-F238E27FC236}">
              <a16:creationId xmlns:a16="http://schemas.microsoft.com/office/drawing/2014/main" id="{62C78B31-7845-49A1-96F1-CB02CBA2988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73" name="CasellaDiTesto 14972">
          <a:extLst>
            <a:ext uri="{FF2B5EF4-FFF2-40B4-BE49-F238E27FC236}">
              <a16:creationId xmlns:a16="http://schemas.microsoft.com/office/drawing/2014/main" id="{F65E4B28-2D87-4E1F-8B62-B6D67C73A31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74" name="CasellaDiTesto 14973">
          <a:extLst>
            <a:ext uri="{FF2B5EF4-FFF2-40B4-BE49-F238E27FC236}">
              <a16:creationId xmlns:a16="http://schemas.microsoft.com/office/drawing/2014/main" id="{EFB6BCCF-2F4F-4839-84FD-89585B63DC6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4975" name="CasellaDiTesto 14974">
          <a:extLst>
            <a:ext uri="{FF2B5EF4-FFF2-40B4-BE49-F238E27FC236}">
              <a16:creationId xmlns:a16="http://schemas.microsoft.com/office/drawing/2014/main" id="{1DD88158-BADE-413E-B942-D75C619D575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76" name="CasellaDiTesto 14975">
          <a:extLst>
            <a:ext uri="{FF2B5EF4-FFF2-40B4-BE49-F238E27FC236}">
              <a16:creationId xmlns:a16="http://schemas.microsoft.com/office/drawing/2014/main" id="{D616C7EA-A8D7-4E4D-9421-9D0CD99B577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77" name="CasellaDiTesto 14976">
          <a:extLst>
            <a:ext uri="{FF2B5EF4-FFF2-40B4-BE49-F238E27FC236}">
              <a16:creationId xmlns:a16="http://schemas.microsoft.com/office/drawing/2014/main" id="{819F06CA-B7D1-416C-903E-77E34DF75DA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206</xdr:row>
      <xdr:rowOff>995362</xdr:rowOff>
    </xdr:from>
    <xdr:ext cx="65" cy="172227"/>
    <xdr:sp macro="" textlink="">
      <xdr:nvSpPr>
        <xdr:cNvPr id="14978" name="CasellaDiTesto 14977">
          <a:extLst>
            <a:ext uri="{FF2B5EF4-FFF2-40B4-BE49-F238E27FC236}">
              <a16:creationId xmlns:a16="http://schemas.microsoft.com/office/drawing/2014/main" id="{4D6A7118-E272-486A-9497-C99E4C5F5A3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79" name="CasellaDiTesto 14978">
          <a:extLst>
            <a:ext uri="{FF2B5EF4-FFF2-40B4-BE49-F238E27FC236}">
              <a16:creationId xmlns:a16="http://schemas.microsoft.com/office/drawing/2014/main" id="{D5A3FA7C-282F-4949-9B66-EEAC3E4C9B3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80" name="CasellaDiTesto 14979">
          <a:extLst>
            <a:ext uri="{FF2B5EF4-FFF2-40B4-BE49-F238E27FC236}">
              <a16:creationId xmlns:a16="http://schemas.microsoft.com/office/drawing/2014/main" id="{00F2B57A-CC11-4E55-BB98-224689EEB71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81" name="CasellaDiTesto 14980">
          <a:extLst>
            <a:ext uri="{FF2B5EF4-FFF2-40B4-BE49-F238E27FC236}">
              <a16:creationId xmlns:a16="http://schemas.microsoft.com/office/drawing/2014/main" id="{8685F708-907E-40BD-AF54-58FE19910CF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82" name="CasellaDiTesto 14981">
          <a:extLst>
            <a:ext uri="{FF2B5EF4-FFF2-40B4-BE49-F238E27FC236}">
              <a16:creationId xmlns:a16="http://schemas.microsoft.com/office/drawing/2014/main" id="{B835C46E-1D65-4212-A26C-06361F35B34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83" name="CasellaDiTesto 14982">
          <a:extLst>
            <a:ext uri="{FF2B5EF4-FFF2-40B4-BE49-F238E27FC236}">
              <a16:creationId xmlns:a16="http://schemas.microsoft.com/office/drawing/2014/main" id="{C5F317C2-40ED-4912-90A8-D5115BDFED8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84" name="CasellaDiTesto 14983">
          <a:extLst>
            <a:ext uri="{FF2B5EF4-FFF2-40B4-BE49-F238E27FC236}">
              <a16:creationId xmlns:a16="http://schemas.microsoft.com/office/drawing/2014/main" id="{3140DCC3-97BE-4455-861D-90F5FFE72BA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4985" name="CasellaDiTesto 14984">
          <a:extLst>
            <a:ext uri="{FF2B5EF4-FFF2-40B4-BE49-F238E27FC236}">
              <a16:creationId xmlns:a16="http://schemas.microsoft.com/office/drawing/2014/main" id="{E14895AB-A65C-43E1-A42A-AC0B8B7D73E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4986" name="CasellaDiTesto 14985">
          <a:extLst>
            <a:ext uri="{FF2B5EF4-FFF2-40B4-BE49-F238E27FC236}">
              <a16:creationId xmlns:a16="http://schemas.microsoft.com/office/drawing/2014/main" id="{B41BBF2E-1B47-4750-AED8-A929B3E2EEC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4987" name="CasellaDiTesto 14986">
          <a:extLst>
            <a:ext uri="{FF2B5EF4-FFF2-40B4-BE49-F238E27FC236}">
              <a16:creationId xmlns:a16="http://schemas.microsoft.com/office/drawing/2014/main" id="{B265AA81-0550-46DC-8B4B-F9054E7B1A4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88" name="CasellaDiTesto 14987">
          <a:extLst>
            <a:ext uri="{FF2B5EF4-FFF2-40B4-BE49-F238E27FC236}">
              <a16:creationId xmlns:a16="http://schemas.microsoft.com/office/drawing/2014/main" id="{AFC2AE51-8A00-4E85-A08F-212A71BA010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89" name="CasellaDiTesto 14988">
          <a:extLst>
            <a:ext uri="{FF2B5EF4-FFF2-40B4-BE49-F238E27FC236}">
              <a16:creationId xmlns:a16="http://schemas.microsoft.com/office/drawing/2014/main" id="{B90162B5-30CC-469C-B955-E20CA9129F4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90" name="CasellaDiTesto 14989">
          <a:extLst>
            <a:ext uri="{FF2B5EF4-FFF2-40B4-BE49-F238E27FC236}">
              <a16:creationId xmlns:a16="http://schemas.microsoft.com/office/drawing/2014/main" id="{F6F5FB79-A90D-4CC4-AB90-E68A959D968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91" name="CasellaDiTesto 14990">
          <a:extLst>
            <a:ext uri="{FF2B5EF4-FFF2-40B4-BE49-F238E27FC236}">
              <a16:creationId xmlns:a16="http://schemas.microsoft.com/office/drawing/2014/main" id="{B091EE3C-D32A-45FE-8312-7FD820821E8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92" name="CasellaDiTesto 14991">
          <a:extLst>
            <a:ext uri="{FF2B5EF4-FFF2-40B4-BE49-F238E27FC236}">
              <a16:creationId xmlns:a16="http://schemas.microsoft.com/office/drawing/2014/main" id="{EBA80E40-8EE5-4135-BC8C-4499A6E80EC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93" name="CasellaDiTesto 14992">
          <a:extLst>
            <a:ext uri="{FF2B5EF4-FFF2-40B4-BE49-F238E27FC236}">
              <a16:creationId xmlns:a16="http://schemas.microsoft.com/office/drawing/2014/main" id="{D604A373-B646-4CE5-B212-379F58FC2EA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4994" name="CasellaDiTesto 14993">
          <a:extLst>
            <a:ext uri="{FF2B5EF4-FFF2-40B4-BE49-F238E27FC236}">
              <a16:creationId xmlns:a16="http://schemas.microsoft.com/office/drawing/2014/main" id="{0053A2A4-AE2A-4DE6-AA1F-7C972A356E9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4995" name="CasellaDiTesto 14994">
          <a:extLst>
            <a:ext uri="{FF2B5EF4-FFF2-40B4-BE49-F238E27FC236}">
              <a16:creationId xmlns:a16="http://schemas.microsoft.com/office/drawing/2014/main" id="{A74B293E-1608-4D5F-8E26-57CB7507078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4996" name="CasellaDiTesto 14995">
          <a:extLst>
            <a:ext uri="{FF2B5EF4-FFF2-40B4-BE49-F238E27FC236}">
              <a16:creationId xmlns:a16="http://schemas.microsoft.com/office/drawing/2014/main" id="{22A62F91-27A8-4620-A21F-6D4A705013A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97" name="CasellaDiTesto 14996">
          <a:extLst>
            <a:ext uri="{FF2B5EF4-FFF2-40B4-BE49-F238E27FC236}">
              <a16:creationId xmlns:a16="http://schemas.microsoft.com/office/drawing/2014/main" id="{7CD4955D-43F9-454A-B0AA-FD48BC0932D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98" name="CasellaDiTesto 14997">
          <a:extLst>
            <a:ext uri="{FF2B5EF4-FFF2-40B4-BE49-F238E27FC236}">
              <a16:creationId xmlns:a16="http://schemas.microsoft.com/office/drawing/2014/main" id="{BFEE45AD-8519-4254-AA01-AB597823B2A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4999" name="CasellaDiTesto 14998">
          <a:extLst>
            <a:ext uri="{FF2B5EF4-FFF2-40B4-BE49-F238E27FC236}">
              <a16:creationId xmlns:a16="http://schemas.microsoft.com/office/drawing/2014/main" id="{02B1695B-41DE-4869-BA22-C66A9DB7D6C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00" name="CasellaDiTesto 14999">
          <a:extLst>
            <a:ext uri="{FF2B5EF4-FFF2-40B4-BE49-F238E27FC236}">
              <a16:creationId xmlns:a16="http://schemas.microsoft.com/office/drawing/2014/main" id="{0897BC45-D949-4F94-A0EC-2F4BAA441CB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01" name="CasellaDiTesto 15000">
          <a:extLst>
            <a:ext uri="{FF2B5EF4-FFF2-40B4-BE49-F238E27FC236}">
              <a16:creationId xmlns:a16="http://schemas.microsoft.com/office/drawing/2014/main" id="{6AE50BD8-D596-4C20-839B-223B913213E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02" name="CasellaDiTesto 15001">
          <a:extLst>
            <a:ext uri="{FF2B5EF4-FFF2-40B4-BE49-F238E27FC236}">
              <a16:creationId xmlns:a16="http://schemas.microsoft.com/office/drawing/2014/main" id="{71E85715-093B-48B7-90A1-10CC0F4A210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03" name="CasellaDiTesto 15002">
          <a:extLst>
            <a:ext uri="{FF2B5EF4-FFF2-40B4-BE49-F238E27FC236}">
              <a16:creationId xmlns:a16="http://schemas.microsoft.com/office/drawing/2014/main" id="{6D84AE24-98F1-4DA9-8255-D2110AB329C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04" name="CasellaDiTesto 15003">
          <a:extLst>
            <a:ext uri="{FF2B5EF4-FFF2-40B4-BE49-F238E27FC236}">
              <a16:creationId xmlns:a16="http://schemas.microsoft.com/office/drawing/2014/main" id="{DCACF10E-805E-4A99-A027-4302FC09A94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05" name="CasellaDiTesto 15004">
          <a:extLst>
            <a:ext uri="{FF2B5EF4-FFF2-40B4-BE49-F238E27FC236}">
              <a16:creationId xmlns:a16="http://schemas.microsoft.com/office/drawing/2014/main" id="{731DA4CF-BD04-4BAA-BB31-9DBF7B0C373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06" name="CasellaDiTesto 15005">
          <a:extLst>
            <a:ext uri="{FF2B5EF4-FFF2-40B4-BE49-F238E27FC236}">
              <a16:creationId xmlns:a16="http://schemas.microsoft.com/office/drawing/2014/main" id="{D7BB330D-5EDA-4BE9-9851-ADDE48E24DD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07" name="CasellaDiTesto 15006">
          <a:extLst>
            <a:ext uri="{FF2B5EF4-FFF2-40B4-BE49-F238E27FC236}">
              <a16:creationId xmlns:a16="http://schemas.microsoft.com/office/drawing/2014/main" id="{B36AF858-2DBF-48D9-8622-591B196000A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08" name="CasellaDiTesto 15007">
          <a:extLst>
            <a:ext uri="{FF2B5EF4-FFF2-40B4-BE49-F238E27FC236}">
              <a16:creationId xmlns:a16="http://schemas.microsoft.com/office/drawing/2014/main" id="{5692E6AF-144D-43FB-AFC5-69317CB2296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09" name="CasellaDiTesto 15008">
          <a:extLst>
            <a:ext uri="{FF2B5EF4-FFF2-40B4-BE49-F238E27FC236}">
              <a16:creationId xmlns:a16="http://schemas.microsoft.com/office/drawing/2014/main" id="{67D6B256-0420-4686-B8B1-D6ECF344211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10" name="CasellaDiTesto 15009">
          <a:extLst>
            <a:ext uri="{FF2B5EF4-FFF2-40B4-BE49-F238E27FC236}">
              <a16:creationId xmlns:a16="http://schemas.microsoft.com/office/drawing/2014/main" id="{B4D64C47-7B9A-4F79-969F-E91A0D73351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11" name="CasellaDiTesto 15010">
          <a:extLst>
            <a:ext uri="{FF2B5EF4-FFF2-40B4-BE49-F238E27FC236}">
              <a16:creationId xmlns:a16="http://schemas.microsoft.com/office/drawing/2014/main" id="{09995B6E-AE70-4A75-8221-495D35170B2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12" name="CasellaDiTesto 15011">
          <a:extLst>
            <a:ext uri="{FF2B5EF4-FFF2-40B4-BE49-F238E27FC236}">
              <a16:creationId xmlns:a16="http://schemas.microsoft.com/office/drawing/2014/main" id="{24464701-0140-4E71-9992-C62E08354A2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13" name="CasellaDiTesto 15012">
          <a:extLst>
            <a:ext uri="{FF2B5EF4-FFF2-40B4-BE49-F238E27FC236}">
              <a16:creationId xmlns:a16="http://schemas.microsoft.com/office/drawing/2014/main" id="{220A3375-2702-489A-A64F-093F17267CA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14" name="CasellaDiTesto 15013">
          <a:extLst>
            <a:ext uri="{FF2B5EF4-FFF2-40B4-BE49-F238E27FC236}">
              <a16:creationId xmlns:a16="http://schemas.microsoft.com/office/drawing/2014/main" id="{76A01FD1-7F10-48F6-AC5D-F3C4C19DF07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15" name="CasellaDiTesto 15014">
          <a:extLst>
            <a:ext uri="{FF2B5EF4-FFF2-40B4-BE49-F238E27FC236}">
              <a16:creationId xmlns:a16="http://schemas.microsoft.com/office/drawing/2014/main" id="{704193AF-B44C-43E1-BB06-83E012BBBFE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16" name="CasellaDiTesto 15015">
          <a:extLst>
            <a:ext uri="{FF2B5EF4-FFF2-40B4-BE49-F238E27FC236}">
              <a16:creationId xmlns:a16="http://schemas.microsoft.com/office/drawing/2014/main" id="{9C4315EE-60B9-413F-92FE-EABAB858A86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17" name="CasellaDiTesto 15016">
          <a:extLst>
            <a:ext uri="{FF2B5EF4-FFF2-40B4-BE49-F238E27FC236}">
              <a16:creationId xmlns:a16="http://schemas.microsoft.com/office/drawing/2014/main" id="{BA29F6AA-D708-451D-9BA2-C02CB8AEE52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18" name="CasellaDiTesto 15017">
          <a:extLst>
            <a:ext uri="{FF2B5EF4-FFF2-40B4-BE49-F238E27FC236}">
              <a16:creationId xmlns:a16="http://schemas.microsoft.com/office/drawing/2014/main" id="{50B61F60-519A-424F-B8F9-353C9F2A36D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19" name="CasellaDiTesto 15018">
          <a:extLst>
            <a:ext uri="{FF2B5EF4-FFF2-40B4-BE49-F238E27FC236}">
              <a16:creationId xmlns:a16="http://schemas.microsoft.com/office/drawing/2014/main" id="{BF492484-31D6-42DF-A722-FFF9DC26DA3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20" name="CasellaDiTesto 15019">
          <a:extLst>
            <a:ext uri="{FF2B5EF4-FFF2-40B4-BE49-F238E27FC236}">
              <a16:creationId xmlns:a16="http://schemas.microsoft.com/office/drawing/2014/main" id="{4AAC7DBD-A8DA-48C5-B45A-8085DBEC8DB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21" name="CasellaDiTesto 15020">
          <a:extLst>
            <a:ext uri="{FF2B5EF4-FFF2-40B4-BE49-F238E27FC236}">
              <a16:creationId xmlns:a16="http://schemas.microsoft.com/office/drawing/2014/main" id="{43629DA6-C9F1-4746-AB6E-F88F9678D15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22" name="CasellaDiTesto 15021">
          <a:extLst>
            <a:ext uri="{FF2B5EF4-FFF2-40B4-BE49-F238E27FC236}">
              <a16:creationId xmlns:a16="http://schemas.microsoft.com/office/drawing/2014/main" id="{E3D2B897-1554-45D8-88E7-3AFCEDA3DA1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23" name="CasellaDiTesto 15022">
          <a:extLst>
            <a:ext uri="{FF2B5EF4-FFF2-40B4-BE49-F238E27FC236}">
              <a16:creationId xmlns:a16="http://schemas.microsoft.com/office/drawing/2014/main" id="{BEB7A3BE-19CB-4DEE-9DF7-E6F4FA8ADF1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24" name="CasellaDiTesto 15023">
          <a:extLst>
            <a:ext uri="{FF2B5EF4-FFF2-40B4-BE49-F238E27FC236}">
              <a16:creationId xmlns:a16="http://schemas.microsoft.com/office/drawing/2014/main" id="{68F448E2-4CB8-420D-90F4-CBA3841882F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25" name="CasellaDiTesto 15024">
          <a:extLst>
            <a:ext uri="{FF2B5EF4-FFF2-40B4-BE49-F238E27FC236}">
              <a16:creationId xmlns:a16="http://schemas.microsoft.com/office/drawing/2014/main" id="{A657B177-37B5-4090-B304-770C85CB454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26" name="CasellaDiTesto 15025">
          <a:extLst>
            <a:ext uri="{FF2B5EF4-FFF2-40B4-BE49-F238E27FC236}">
              <a16:creationId xmlns:a16="http://schemas.microsoft.com/office/drawing/2014/main" id="{16145098-1952-443A-AD84-9E50E5F0BFB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27" name="CasellaDiTesto 15026">
          <a:extLst>
            <a:ext uri="{FF2B5EF4-FFF2-40B4-BE49-F238E27FC236}">
              <a16:creationId xmlns:a16="http://schemas.microsoft.com/office/drawing/2014/main" id="{AFB69FF6-E2AE-45A3-8D07-9B734C4AEC2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28" name="CasellaDiTesto 15027">
          <a:extLst>
            <a:ext uri="{FF2B5EF4-FFF2-40B4-BE49-F238E27FC236}">
              <a16:creationId xmlns:a16="http://schemas.microsoft.com/office/drawing/2014/main" id="{ECF82BBD-7DD3-409D-8732-91FA26B497B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29" name="CasellaDiTesto 15028">
          <a:extLst>
            <a:ext uri="{FF2B5EF4-FFF2-40B4-BE49-F238E27FC236}">
              <a16:creationId xmlns:a16="http://schemas.microsoft.com/office/drawing/2014/main" id="{6A2F0585-3958-4886-8111-5BBF7E2E195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30" name="CasellaDiTesto 15029">
          <a:extLst>
            <a:ext uri="{FF2B5EF4-FFF2-40B4-BE49-F238E27FC236}">
              <a16:creationId xmlns:a16="http://schemas.microsoft.com/office/drawing/2014/main" id="{9228D62F-7B87-475A-BF2F-9DC89D1A4FD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31" name="CasellaDiTesto 15030">
          <a:extLst>
            <a:ext uri="{FF2B5EF4-FFF2-40B4-BE49-F238E27FC236}">
              <a16:creationId xmlns:a16="http://schemas.microsoft.com/office/drawing/2014/main" id="{4342B81B-BB4A-410B-BD13-10733975659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32" name="CasellaDiTesto 15031">
          <a:extLst>
            <a:ext uri="{FF2B5EF4-FFF2-40B4-BE49-F238E27FC236}">
              <a16:creationId xmlns:a16="http://schemas.microsoft.com/office/drawing/2014/main" id="{070F5CE0-AB4B-4B85-AD58-4944BFF5835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33" name="CasellaDiTesto 15032">
          <a:extLst>
            <a:ext uri="{FF2B5EF4-FFF2-40B4-BE49-F238E27FC236}">
              <a16:creationId xmlns:a16="http://schemas.microsoft.com/office/drawing/2014/main" id="{3F999858-94FD-4AB2-B9B6-4602B0BBE68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34" name="CasellaDiTesto 15033">
          <a:extLst>
            <a:ext uri="{FF2B5EF4-FFF2-40B4-BE49-F238E27FC236}">
              <a16:creationId xmlns:a16="http://schemas.microsoft.com/office/drawing/2014/main" id="{0863CB65-1DA6-4A41-9F8D-60764FE9EE5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35" name="CasellaDiTesto 15034">
          <a:extLst>
            <a:ext uri="{FF2B5EF4-FFF2-40B4-BE49-F238E27FC236}">
              <a16:creationId xmlns:a16="http://schemas.microsoft.com/office/drawing/2014/main" id="{0D5C308F-0358-4585-9C10-D85323C16C4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36" name="CasellaDiTesto 15035">
          <a:extLst>
            <a:ext uri="{FF2B5EF4-FFF2-40B4-BE49-F238E27FC236}">
              <a16:creationId xmlns:a16="http://schemas.microsoft.com/office/drawing/2014/main" id="{F1873D4D-BE3B-4E4C-A295-59D7D0992FB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37" name="CasellaDiTesto 15036">
          <a:extLst>
            <a:ext uri="{FF2B5EF4-FFF2-40B4-BE49-F238E27FC236}">
              <a16:creationId xmlns:a16="http://schemas.microsoft.com/office/drawing/2014/main" id="{091E5401-0556-4E67-8F67-9F06C54A0E2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38" name="CasellaDiTesto 15037">
          <a:extLst>
            <a:ext uri="{FF2B5EF4-FFF2-40B4-BE49-F238E27FC236}">
              <a16:creationId xmlns:a16="http://schemas.microsoft.com/office/drawing/2014/main" id="{1B747365-15CC-4C67-9B96-0C6E4E0BA8B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39" name="CasellaDiTesto 15038">
          <a:extLst>
            <a:ext uri="{FF2B5EF4-FFF2-40B4-BE49-F238E27FC236}">
              <a16:creationId xmlns:a16="http://schemas.microsoft.com/office/drawing/2014/main" id="{C5599C27-224D-4F95-8639-70EFBE9CF59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40" name="CasellaDiTesto 15039">
          <a:extLst>
            <a:ext uri="{FF2B5EF4-FFF2-40B4-BE49-F238E27FC236}">
              <a16:creationId xmlns:a16="http://schemas.microsoft.com/office/drawing/2014/main" id="{C5BD24BE-1C0A-49EA-8B33-45618984C5B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41" name="CasellaDiTesto 15040">
          <a:extLst>
            <a:ext uri="{FF2B5EF4-FFF2-40B4-BE49-F238E27FC236}">
              <a16:creationId xmlns:a16="http://schemas.microsoft.com/office/drawing/2014/main" id="{9B2F35F7-A691-488A-98D7-6977D107144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42" name="CasellaDiTesto 15041">
          <a:extLst>
            <a:ext uri="{FF2B5EF4-FFF2-40B4-BE49-F238E27FC236}">
              <a16:creationId xmlns:a16="http://schemas.microsoft.com/office/drawing/2014/main" id="{6CF4690C-6CD4-4B01-A120-361CF6D20BF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43" name="CasellaDiTesto 15042">
          <a:extLst>
            <a:ext uri="{FF2B5EF4-FFF2-40B4-BE49-F238E27FC236}">
              <a16:creationId xmlns:a16="http://schemas.microsoft.com/office/drawing/2014/main" id="{4310E242-CAE8-473A-B9E1-8E9C56FB697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44" name="CasellaDiTesto 15043">
          <a:extLst>
            <a:ext uri="{FF2B5EF4-FFF2-40B4-BE49-F238E27FC236}">
              <a16:creationId xmlns:a16="http://schemas.microsoft.com/office/drawing/2014/main" id="{6EE637B8-DBA9-47B0-B9A9-230F469A50D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45" name="CasellaDiTesto 15044">
          <a:extLst>
            <a:ext uri="{FF2B5EF4-FFF2-40B4-BE49-F238E27FC236}">
              <a16:creationId xmlns:a16="http://schemas.microsoft.com/office/drawing/2014/main" id="{839DCCD3-69BF-4B09-B4B5-168C570FF87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46" name="CasellaDiTesto 15045">
          <a:extLst>
            <a:ext uri="{FF2B5EF4-FFF2-40B4-BE49-F238E27FC236}">
              <a16:creationId xmlns:a16="http://schemas.microsoft.com/office/drawing/2014/main" id="{6EE0A1C3-5E54-4D60-970E-69B1653E84E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47" name="CasellaDiTesto 15046">
          <a:extLst>
            <a:ext uri="{FF2B5EF4-FFF2-40B4-BE49-F238E27FC236}">
              <a16:creationId xmlns:a16="http://schemas.microsoft.com/office/drawing/2014/main" id="{F391F41E-1811-46B3-B5C9-6028637F6F1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48" name="CasellaDiTesto 15047">
          <a:extLst>
            <a:ext uri="{FF2B5EF4-FFF2-40B4-BE49-F238E27FC236}">
              <a16:creationId xmlns:a16="http://schemas.microsoft.com/office/drawing/2014/main" id="{193B9584-1A32-4C81-8E11-010BD7F2712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49" name="CasellaDiTesto 15048">
          <a:extLst>
            <a:ext uri="{FF2B5EF4-FFF2-40B4-BE49-F238E27FC236}">
              <a16:creationId xmlns:a16="http://schemas.microsoft.com/office/drawing/2014/main" id="{048318A5-7626-4C35-9739-395B699CB10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50" name="CasellaDiTesto 15049">
          <a:extLst>
            <a:ext uri="{FF2B5EF4-FFF2-40B4-BE49-F238E27FC236}">
              <a16:creationId xmlns:a16="http://schemas.microsoft.com/office/drawing/2014/main" id="{76FD8392-1647-4C5C-8110-401B1B51C8F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51" name="CasellaDiTesto 15050">
          <a:extLst>
            <a:ext uri="{FF2B5EF4-FFF2-40B4-BE49-F238E27FC236}">
              <a16:creationId xmlns:a16="http://schemas.microsoft.com/office/drawing/2014/main" id="{0722F33A-F1EC-40DB-8AFF-7662ED653CE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52" name="CasellaDiTesto 15051">
          <a:extLst>
            <a:ext uri="{FF2B5EF4-FFF2-40B4-BE49-F238E27FC236}">
              <a16:creationId xmlns:a16="http://schemas.microsoft.com/office/drawing/2014/main" id="{65B76249-BE91-419E-8C50-359862506DB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53" name="CasellaDiTesto 15052">
          <a:extLst>
            <a:ext uri="{FF2B5EF4-FFF2-40B4-BE49-F238E27FC236}">
              <a16:creationId xmlns:a16="http://schemas.microsoft.com/office/drawing/2014/main" id="{3A338D23-7456-4774-8B17-DDB54D1AA30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54" name="CasellaDiTesto 15053">
          <a:extLst>
            <a:ext uri="{FF2B5EF4-FFF2-40B4-BE49-F238E27FC236}">
              <a16:creationId xmlns:a16="http://schemas.microsoft.com/office/drawing/2014/main" id="{BE9141A7-42AA-4D3C-8FA0-20AC403FB0D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55" name="CasellaDiTesto 15054">
          <a:extLst>
            <a:ext uri="{FF2B5EF4-FFF2-40B4-BE49-F238E27FC236}">
              <a16:creationId xmlns:a16="http://schemas.microsoft.com/office/drawing/2014/main" id="{2EED09F1-3E7E-4403-8F66-3083BDE44CD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56" name="CasellaDiTesto 15055">
          <a:extLst>
            <a:ext uri="{FF2B5EF4-FFF2-40B4-BE49-F238E27FC236}">
              <a16:creationId xmlns:a16="http://schemas.microsoft.com/office/drawing/2014/main" id="{F33797BA-E736-424E-9259-FACD60D214B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57" name="CasellaDiTesto 15056">
          <a:extLst>
            <a:ext uri="{FF2B5EF4-FFF2-40B4-BE49-F238E27FC236}">
              <a16:creationId xmlns:a16="http://schemas.microsoft.com/office/drawing/2014/main" id="{C2DDCBEF-CA7F-4176-930D-98FBA6D96A6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58" name="CasellaDiTesto 15057">
          <a:extLst>
            <a:ext uri="{FF2B5EF4-FFF2-40B4-BE49-F238E27FC236}">
              <a16:creationId xmlns:a16="http://schemas.microsoft.com/office/drawing/2014/main" id="{41BA9059-8DBA-42E7-9207-F78FC02CD71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59" name="CasellaDiTesto 15058">
          <a:extLst>
            <a:ext uri="{FF2B5EF4-FFF2-40B4-BE49-F238E27FC236}">
              <a16:creationId xmlns:a16="http://schemas.microsoft.com/office/drawing/2014/main" id="{A443BA19-7F92-4407-BDCF-C9041B1DB33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60" name="CasellaDiTesto 15059">
          <a:extLst>
            <a:ext uri="{FF2B5EF4-FFF2-40B4-BE49-F238E27FC236}">
              <a16:creationId xmlns:a16="http://schemas.microsoft.com/office/drawing/2014/main" id="{6C072D1C-0D04-4866-B9FB-5BB23870978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61" name="CasellaDiTesto 15060">
          <a:extLst>
            <a:ext uri="{FF2B5EF4-FFF2-40B4-BE49-F238E27FC236}">
              <a16:creationId xmlns:a16="http://schemas.microsoft.com/office/drawing/2014/main" id="{C8DB11C5-554B-4C8E-A1C7-830581FC599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62" name="CasellaDiTesto 15061">
          <a:extLst>
            <a:ext uri="{FF2B5EF4-FFF2-40B4-BE49-F238E27FC236}">
              <a16:creationId xmlns:a16="http://schemas.microsoft.com/office/drawing/2014/main" id="{3A990F9E-F01C-4C25-81D3-C859F593A44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63" name="CasellaDiTesto 15062">
          <a:extLst>
            <a:ext uri="{FF2B5EF4-FFF2-40B4-BE49-F238E27FC236}">
              <a16:creationId xmlns:a16="http://schemas.microsoft.com/office/drawing/2014/main" id="{AC954F59-D47B-4C2C-BA08-AFE19475A2A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64" name="CasellaDiTesto 15063">
          <a:extLst>
            <a:ext uri="{FF2B5EF4-FFF2-40B4-BE49-F238E27FC236}">
              <a16:creationId xmlns:a16="http://schemas.microsoft.com/office/drawing/2014/main" id="{7EFA1185-51E7-49AD-AD6E-4B745DE8494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65" name="CasellaDiTesto 15064">
          <a:extLst>
            <a:ext uri="{FF2B5EF4-FFF2-40B4-BE49-F238E27FC236}">
              <a16:creationId xmlns:a16="http://schemas.microsoft.com/office/drawing/2014/main" id="{801D9EF8-0D67-4BCD-925F-01E0576CCB5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66" name="CasellaDiTesto 15065">
          <a:extLst>
            <a:ext uri="{FF2B5EF4-FFF2-40B4-BE49-F238E27FC236}">
              <a16:creationId xmlns:a16="http://schemas.microsoft.com/office/drawing/2014/main" id="{30695A2D-3173-419C-B0C7-DF2E1B63EFD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67" name="CasellaDiTesto 15066">
          <a:extLst>
            <a:ext uri="{FF2B5EF4-FFF2-40B4-BE49-F238E27FC236}">
              <a16:creationId xmlns:a16="http://schemas.microsoft.com/office/drawing/2014/main" id="{140C8C89-7796-4189-9316-DFB6B118895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68" name="CasellaDiTesto 15067">
          <a:extLst>
            <a:ext uri="{FF2B5EF4-FFF2-40B4-BE49-F238E27FC236}">
              <a16:creationId xmlns:a16="http://schemas.microsoft.com/office/drawing/2014/main" id="{829F6C09-7906-497F-B728-8E8D4A19116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69" name="CasellaDiTesto 15068">
          <a:extLst>
            <a:ext uri="{FF2B5EF4-FFF2-40B4-BE49-F238E27FC236}">
              <a16:creationId xmlns:a16="http://schemas.microsoft.com/office/drawing/2014/main" id="{92A4F1EC-B4D6-40B4-83D6-472F4E84291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70" name="CasellaDiTesto 15069">
          <a:extLst>
            <a:ext uri="{FF2B5EF4-FFF2-40B4-BE49-F238E27FC236}">
              <a16:creationId xmlns:a16="http://schemas.microsoft.com/office/drawing/2014/main" id="{20BB61E8-C26C-4977-885E-2D22FC16F62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71" name="CasellaDiTesto 15070">
          <a:extLst>
            <a:ext uri="{FF2B5EF4-FFF2-40B4-BE49-F238E27FC236}">
              <a16:creationId xmlns:a16="http://schemas.microsoft.com/office/drawing/2014/main" id="{40F3F828-5061-4B4E-8CBD-961F7651015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72" name="CasellaDiTesto 15071">
          <a:extLst>
            <a:ext uri="{FF2B5EF4-FFF2-40B4-BE49-F238E27FC236}">
              <a16:creationId xmlns:a16="http://schemas.microsoft.com/office/drawing/2014/main" id="{0F95D401-CD12-4E73-882F-A49B843D8B6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73" name="CasellaDiTesto 15072">
          <a:extLst>
            <a:ext uri="{FF2B5EF4-FFF2-40B4-BE49-F238E27FC236}">
              <a16:creationId xmlns:a16="http://schemas.microsoft.com/office/drawing/2014/main" id="{2336A055-FF32-4334-B819-A74A1133461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74" name="CasellaDiTesto 15073">
          <a:extLst>
            <a:ext uri="{FF2B5EF4-FFF2-40B4-BE49-F238E27FC236}">
              <a16:creationId xmlns:a16="http://schemas.microsoft.com/office/drawing/2014/main" id="{82316C80-216E-4119-8D23-69598B6CBCE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75" name="CasellaDiTesto 15074">
          <a:extLst>
            <a:ext uri="{FF2B5EF4-FFF2-40B4-BE49-F238E27FC236}">
              <a16:creationId xmlns:a16="http://schemas.microsoft.com/office/drawing/2014/main" id="{3C32B52C-882F-4885-9559-751ABF80686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76" name="CasellaDiTesto 15075">
          <a:extLst>
            <a:ext uri="{FF2B5EF4-FFF2-40B4-BE49-F238E27FC236}">
              <a16:creationId xmlns:a16="http://schemas.microsoft.com/office/drawing/2014/main" id="{B1434521-0426-44C8-8C33-040E5CC4476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77" name="CasellaDiTesto 15076">
          <a:extLst>
            <a:ext uri="{FF2B5EF4-FFF2-40B4-BE49-F238E27FC236}">
              <a16:creationId xmlns:a16="http://schemas.microsoft.com/office/drawing/2014/main" id="{F49B900D-22CF-4308-B84A-03EB9BA43F4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78" name="CasellaDiTesto 15077">
          <a:extLst>
            <a:ext uri="{FF2B5EF4-FFF2-40B4-BE49-F238E27FC236}">
              <a16:creationId xmlns:a16="http://schemas.microsoft.com/office/drawing/2014/main" id="{CF4FA6DF-073A-45A9-9633-57DD0FB6F60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79" name="CasellaDiTesto 15078">
          <a:extLst>
            <a:ext uri="{FF2B5EF4-FFF2-40B4-BE49-F238E27FC236}">
              <a16:creationId xmlns:a16="http://schemas.microsoft.com/office/drawing/2014/main" id="{14F2A2AD-5841-4E96-BB02-7D2D97DC9D7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80" name="CasellaDiTesto 15079">
          <a:extLst>
            <a:ext uri="{FF2B5EF4-FFF2-40B4-BE49-F238E27FC236}">
              <a16:creationId xmlns:a16="http://schemas.microsoft.com/office/drawing/2014/main" id="{7FD146EC-6A9C-4A6F-9B52-CA579AA39D8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81" name="CasellaDiTesto 15080">
          <a:extLst>
            <a:ext uri="{FF2B5EF4-FFF2-40B4-BE49-F238E27FC236}">
              <a16:creationId xmlns:a16="http://schemas.microsoft.com/office/drawing/2014/main" id="{5213ECC3-4790-4367-A261-F76CCA742A4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82" name="CasellaDiTesto 15081">
          <a:extLst>
            <a:ext uri="{FF2B5EF4-FFF2-40B4-BE49-F238E27FC236}">
              <a16:creationId xmlns:a16="http://schemas.microsoft.com/office/drawing/2014/main" id="{881A519B-AE65-4B00-91BB-A5EBC73A1FC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83" name="CasellaDiTesto 15082">
          <a:extLst>
            <a:ext uri="{FF2B5EF4-FFF2-40B4-BE49-F238E27FC236}">
              <a16:creationId xmlns:a16="http://schemas.microsoft.com/office/drawing/2014/main" id="{DD93CA1D-35C2-49FD-BD24-9F32361A8AA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84" name="CasellaDiTesto 15083">
          <a:extLst>
            <a:ext uri="{FF2B5EF4-FFF2-40B4-BE49-F238E27FC236}">
              <a16:creationId xmlns:a16="http://schemas.microsoft.com/office/drawing/2014/main" id="{4BF183A3-53F1-40D9-9741-6BD47E32950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85" name="CasellaDiTesto 15084">
          <a:extLst>
            <a:ext uri="{FF2B5EF4-FFF2-40B4-BE49-F238E27FC236}">
              <a16:creationId xmlns:a16="http://schemas.microsoft.com/office/drawing/2014/main" id="{46AC43EF-B556-4BC8-9964-8F6D829309C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86" name="CasellaDiTesto 15085">
          <a:extLst>
            <a:ext uri="{FF2B5EF4-FFF2-40B4-BE49-F238E27FC236}">
              <a16:creationId xmlns:a16="http://schemas.microsoft.com/office/drawing/2014/main" id="{3D8C8148-B193-4D64-A56F-76218C072D4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87" name="CasellaDiTesto 15086">
          <a:extLst>
            <a:ext uri="{FF2B5EF4-FFF2-40B4-BE49-F238E27FC236}">
              <a16:creationId xmlns:a16="http://schemas.microsoft.com/office/drawing/2014/main" id="{1CF36CBD-BF3B-4220-8EC7-7A0A739361C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88" name="CasellaDiTesto 15087">
          <a:extLst>
            <a:ext uri="{FF2B5EF4-FFF2-40B4-BE49-F238E27FC236}">
              <a16:creationId xmlns:a16="http://schemas.microsoft.com/office/drawing/2014/main" id="{C2DB109F-D447-4CC7-9840-64C5A2EF669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89" name="CasellaDiTesto 15088">
          <a:extLst>
            <a:ext uri="{FF2B5EF4-FFF2-40B4-BE49-F238E27FC236}">
              <a16:creationId xmlns:a16="http://schemas.microsoft.com/office/drawing/2014/main" id="{6D8DDCE0-D3B8-4162-8375-B49EC3600E0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90" name="CasellaDiTesto 15089">
          <a:extLst>
            <a:ext uri="{FF2B5EF4-FFF2-40B4-BE49-F238E27FC236}">
              <a16:creationId xmlns:a16="http://schemas.microsoft.com/office/drawing/2014/main" id="{86B6C158-7BBF-4A40-A72A-BB55BB5BB9C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91" name="CasellaDiTesto 15090">
          <a:extLst>
            <a:ext uri="{FF2B5EF4-FFF2-40B4-BE49-F238E27FC236}">
              <a16:creationId xmlns:a16="http://schemas.microsoft.com/office/drawing/2014/main" id="{33906467-A1F2-4DFB-89C7-AE6F290C0B0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92" name="CasellaDiTesto 15091">
          <a:extLst>
            <a:ext uri="{FF2B5EF4-FFF2-40B4-BE49-F238E27FC236}">
              <a16:creationId xmlns:a16="http://schemas.microsoft.com/office/drawing/2014/main" id="{78078A1A-D450-4B10-A110-6DADBD7D97C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93" name="CasellaDiTesto 15092">
          <a:extLst>
            <a:ext uri="{FF2B5EF4-FFF2-40B4-BE49-F238E27FC236}">
              <a16:creationId xmlns:a16="http://schemas.microsoft.com/office/drawing/2014/main" id="{3E00CE78-3BF4-4415-8159-BED82004237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94" name="CasellaDiTesto 15093">
          <a:extLst>
            <a:ext uri="{FF2B5EF4-FFF2-40B4-BE49-F238E27FC236}">
              <a16:creationId xmlns:a16="http://schemas.microsoft.com/office/drawing/2014/main" id="{7B7BAD64-DCBE-41FD-81DA-D75196E863D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095" name="CasellaDiTesto 15094">
          <a:extLst>
            <a:ext uri="{FF2B5EF4-FFF2-40B4-BE49-F238E27FC236}">
              <a16:creationId xmlns:a16="http://schemas.microsoft.com/office/drawing/2014/main" id="{9038454A-46A3-4D7A-96C5-40F4E051D6F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96" name="CasellaDiTesto 15095">
          <a:extLst>
            <a:ext uri="{FF2B5EF4-FFF2-40B4-BE49-F238E27FC236}">
              <a16:creationId xmlns:a16="http://schemas.microsoft.com/office/drawing/2014/main" id="{70433E21-5778-445A-8BB1-1AB9759FA9F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97" name="CasellaDiTesto 15096">
          <a:extLst>
            <a:ext uri="{FF2B5EF4-FFF2-40B4-BE49-F238E27FC236}">
              <a16:creationId xmlns:a16="http://schemas.microsoft.com/office/drawing/2014/main" id="{4F76C768-4AC3-44D5-9FD4-D752A4F8FD5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98" name="CasellaDiTesto 15097">
          <a:extLst>
            <a:ext uri="{FF2B5EF4-FFF2-40B4-BE49-F238E27FC236}">
              <a16:creationId xmlns:a16="http://schemas.microsoft.com/office/drawing/2014/main" id="{73466AB9-FB56-4F22-A51C-549F49CC3BE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099" name="CasellaDiTesto 15098">
          <a:extLst>
            <a:ext uri="{FF2B5EF4-FFF2-40B4-BE49-F238E27FC236}">
              <a16:creationId xmlns:a16="http://schemas.microsoft.com/office/drawing/2014/main" id="{8AB34900-6F76-4CAD-8143-145A128A656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00" name="CasellaDiTesto 15099">
          <a:extLst>
            <a:ext uri="{FF2B5EF4-FFF2-40B4-BE49-F238E27FC236}">
              <a16:creationId xmlns:a16="http://schemas.microsoft.com/office/drawing/2014/main" id="{9FA868E0-AD69-42EE-A421-7AB98C18621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01" name="CasellaDiTesto 15100">
          <a:extLst>
            <a:ext uri="{FF2B5EF4-FFF2-40B4-BE49-F238E27FC236}">
              <a16:creationId xmlns:a16="http://schemas.microsoft.com/office/drawing/2014/main" id="{1D05E26D-514C-4CD2-9C7E-3825C1C20A0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02" name="CasellaDiTesto 15101">
          <a:extLst>
            <a:ext uri="{FF2B5EF4-FFF2-40B4-BE49-F238E27FC236}">
              <a16:creationId xmlns:a16="http://schemas.microsoft.com/office/drawing/2014/main" id="{1FF21775-5733-4368-A83C-17DAFA05323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03" name="CasellaDiTesto 15102">
          <a:extLst>
            <a:ext uri="{FF2B5EF4-FFF2-40B4-BE49-F238E27FC236}">
              <a16:creationId xmlns:a16="http://schemas.microsoft.com/office/drawing/2014/main" id="{9E437AE6-4AC2-4D88-A5AD-3C2939A268D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04" name="CasellaDiTesto 15103">
          <a:extLst>
            <a:ext uri="{FF2B5EF4-FFF2-40B4-BE49-F238E27FC236}">
              <a16:creationId xmlns:a16="http://schemas.microsoft.com/office/drawing/2014/main" id="{3E3C5C43-C9DE-428E-9AE7-AC3BB51EEFE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05" name="CasellaDiTesto 15104">
          <a:extLst>
            <a:ext uri="{FF2B5EF4-FFF2-40B4-BE49-F238E27FC236}">
              <a16:creationId xmlns:a16="http://schemas.microsoft.com/office/drawing/2014/main" id="{DBABA12D-BB2B-43BF-BA3C-1990097ACCA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06" name="CasellaDiTesto 15105">
          <a:extLst>
            <a:ext uri="{FF2B5EF4-FFF2-40B4-BE49-F238E27FC236}">
              <a16:creationId xmlns:a16="http://schemas.microsoft.com/office/drawing/2014/main" id="{C7BB2518-A20F-4BBB-920A-100117269C5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07" name="CasellaDiTesto 15106">
          <a:extLst>
            <a:ext uri="{FF2B5EF4-FFF2-40B4-BE49-F238E27FC236}">
              <a16:creationId xmlns:a16="http://schemas.microsoft.com/office/drawing/2014/main" id="{97805D2A-1235-47AE-ACE7-056270D3B79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08" name="CasellaDiTesto 15107">
          <a:extLst>
            <a:ext uri="{FF2B5EF4-FFF2-40B4-BE49-F238E27FC236}">
              <a16:creationId xmlns:a16="http://schemas.microsoft.com/office/drawing/2014/main" id="{C460D4E5-3F75-4314-86F9-37570EABC68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09" name="CasellaDiTesto 15108">
          <a:extLst>
            <a:ext uri="{FF2B5EF4-FFF2-40B4-BE49-F238E27FC236}">
              <a16:creationId xmlns:a16="http://schemas.microsoft.com/office/drawing/2014/main" id="{D7B81ED9-C8EA-4BC9-B146-150F0E7EBD4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10" name="CasellaDiTesto 15109">
          <a:extLst>
            <a:ext uri="{FF2B5EF4-FFF2-40B4-BE49-F238E27FC236}">
              <a16:creationId xmlns:a16="http://schemas.microsoft.com/office/drawing/2014/main" id="{4877731E-F07C-49D3-8DA8-2C5E6C5B538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11" name="CasellaDiTesto 15110">
          <a:extLst>
            <a:ext uri="{FF2B5EF4-FFF2-40B4-BE49-F238E27FC236}">
              <a16:creationId xmlns:a16="http://schemas.microsoft.com/office/drawing/2014/main" id="{9E6A4C25-7723-4BF8-987E-E415415D575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12" name="CasellaDiTesto 15111">
          <a:extLst>
            <a:ext uri="{FF2B5EF4-FFF2-40B4-BE49-F238E27FC236}">
              <a16:creationId xmlns:a16="http://schemas.microsoft.com/office/drawing/2014/main" id="{F4EC5AFD-CEE8-43D0-8DBC-1C779E5C196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13" name="CasellaDiTesto 15112">
          <a:extLst>
            <a:ext uri="{FF2B5EF4-FFF2-40B4-BE49-F238E27FC236}">
              <a16:creationId xmlns:a16="http://schemas.microsoft.com/office/drawing/2014/main" id="{BA249D2D-23D7-4ADB-8E1D-C322530A821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14" name="CasellaDiTesto 15113">
          <a:extLst>
            <a:ext uri="{FF2B5EF4-FFF2-40B4-BE49-F238E27FC236}">
              <a16:creationId xmlns:a16="http://schemas.microsoft.com/office/drawing/2014/main" id="{617A6CE7-C0D1-4DE4-A870-DE9DEB26887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15" name="CasellaDiTesto 15114">
          <a:extLst>
            <a:ext uri="{FF2B5EF4-FFF2-40B4-BE49-F238E27FC236}">
              <a16:creationId xmlns:a16="http://schemas.microsoft.com/office/drawing/2014/main" id="{3E7B5049-1315-4D35-8D24-54FE8F04229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16" name="CasellaDiTesto 15115">
          <a:extLst>
            <a:ext uri="{FF2B5EF4-FFF2-40B4-BE49-F238E27FC236}">
              <a16:creationId xmlns:a16="http://schemas.microsoft.com/office/drawing/2014/main" id="{835DEF3E-AA63-4B93-A017-12BF658611A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17" name="CasellaDiTesto 15116">
          <a:extLst>
            <a:ext uri="{FF2B5EF4-FFF2-40B4-BE49-F238E27FC236}">
              <a16:creationId xmlns:a16="http://schemas.microsoft.com/office/drawing/2014/main" id="{366C79CE-C8F3-47C4-9714-AD61024248D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18" name="CasellaDiTesto 15117">
          <a:extLst>
            <a:ext uri="{FF2B5EF4-FFF2-40B4-BE49-F238E27FC236}">
              <a16:creationId xmlns:a16="http://schemas.microsoft.com/office/drawing/2014/main" id="{57A144F0-8C42-4725-9460-A1AFCF89AEF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19" name="CasellaDiTesto 15118">
          <a:extLst>
            <a:ext uri="{FF2B5EF4-FFF2-40B4-BE49-F238E27FC236}">
              <a16:creationId xmlns:a16="http://schemas.microsoft.com/office/drawing/2014/main" id="{1C33EE20-2231-4530-87F1-CBCB0997345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20" name="CasellaDiTesto 15119">
          <a:extLst>
            <a:ext uri="{FF2B5EF4-FFF2-40B4-BE49-F238E27FC236}">
              <a16:creationId xmlns:a16="http://schemas.microsoft.com/office/drawing/2014/main" id="{9F1AD17F-65D9-47C2-A437-2CFD86960D4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21" name="CasellaDiTesto 15120">
          <a:extLst>
            <a:ext uri="{FF2B5EF4-FFF2-40B4-BE49-F238E27FC236}">
              <a16:creationId xmlns:a16="http://schemas.microsoft.com/office/drawing/2014/main" id="{A2A6F169-8FBE-48BB-9683-1F410CA69C6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22" name="CasellaDiTesto 15121">
          <a:extLst>
            <a:ext uri="{FF2B5EF4-FFF2-40B4-BE49-F238E27FC236}">
              <a16:creationId xmlns:a16="http://schemas.microsoft.com/office/drawing/2014/main" id="{ED9D23C4-46E7-4BF3-825F-B3AC4D5E003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23" name="CasellaDiTesto 15122">
          <a:extLst>
            <a:ext uri="{FF2B5EF4-FFF2-40B4-BE49-F238E27FC236}">
              <a16:creationId xmlns:a16="http://schemas.microsoft.com/office/drawing/2014/main" id="{2DB3FD41-6B54-4BBA-9C38-5DFCD0CF307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24" name="CasellaDiTesto 15123">
          <a:extLst>
            <a:ext uri="{FF2B5EF4-FFF2-40B4-BE49-F238E27FC236}">
              <a16:creationId xmlns:a16="http://schemas.microsoft.com/office/drawing/2014/main" id="{D56626AA-D70C-4423-AEFD-95A68CAA217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0</xdr:rowOff>
    </xdr:from>
    <xdr:ext cx="65" cy="172227"/>
    <xdr:sp macro="" textlink="">
      <xdr:nvSpPr>
        <xdr:cNvPr id="15125" name="CasellaDiTesto 15124">
          <a:extLst>
            <a:ext uri="{FF2B5EF4-FFF2-40B4-BE49-F238E27FC236}">
              <a16:creationId xmlns:a16="http://schemas.microsoft.com/office/drawing/2014/main" id="{1C039F74-A63A-4C25-BE6B-B788D8F757F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26" name="CasellaDiTesto 15125">
          <a:extLst>
            <a:ext uri="{FF2B5EF4-FFF2-40B4-BE49-F238E27FC236}">
              <a16:creationId xmlns:a16="http://schemas.microsoft.com/office/drawing/2014/main" id="{D435CF09-E1CC-48F4-9232-5225512A3E0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27" name="CasellaDiTesto 15126">
          <a:extLst>
            <a:ext uri="{FF2B5EF4-FFF2-40B4-BE49-F238E27FC236}">
              <a16:creationId xmlns:a16="http://schemas.microsoft.com/office/drawing/2014/main" id="{6435DD25-6D23-4291-A047-958FB7A6637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28" name="CasellaDiTesto 15127">
          <a:extLst>
            <a:ext uri="{FF2B5EF4-FFF2-40B4-BE49-F238E27FC236}">
              <a16:creationId xmlns:a16="http://schemas.microsoft.com/office/drawing/2014/main" id="{8D9C0C45-787B-4F6F-8220-DC896299EB6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29" name="CasellaDiTesto 15128">
          <a:extLst>
            <a:ext uri="{FF2B5EF4-FFF2-40B4-BE49-F238E27FC236}">
              <a16:creationId xmlns:a16="http://schemas.microsoft.com/office/drawing/2014/main" id="{259E76C6-D1D5-4F0D-BFCE-83FECF91E63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30" name="CasellaDiTesto 15129">
          <a:extLst>
            <a:ext uri="{FF2B5EF4-FFF2-40B4-BE49-F238E27FC236}">
              <a16:creationId xmlns:a16="http://schemas.microsoft.com/office/drawing/2014/main" id="{37D1CD90-4376-42B4-8E27-EF45486F7F5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31" name="CasellaDiTesto 15130">
          <a:extLst>
            <a:ext uri="{FF2B5EF4-FFF2-40B4-BE49-F238E27FC236}">
              <a16:creationId xmlns:a16="http://schemas.microsoft.com/office/drawing/2014/main" id="{221F0633-8B39-459F-A401-8A1A7BC11A4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32" name="CasellaDiTesto 15131">
          <a:extLst>
            <a:ext uri="{FF2B5EF4-FFF2-40B4-BE49-F238E27FC236}">
              <a16:creationId xmlns:a16="http://schemas.microsoft.com/office/drawing/2014/main" id="{7AE1F87F-5BEE-499E-8729-9F06288A190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33" name="CasellaDiTesto 15132">
          <a:extLst>
            <a:ext uri="{FF2B5EF4-FFF2-40B4-BE49-F238E27FC236}">
              <a16:creationId xmlns:a16="http://schemas.microsoft.com/office/drawing/2014/main" id="{09A45C03-204A-4E23-97FF-3551D405605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34" name="CasellaDiTesto 15133">
          <a:extLst>
            <a:ext uri="{FF2B5EF4-FFF2-40B4-BE49-F238E27FC236}">
              <a16:creationId xmlns:a16="http://schemas.microsoft.com/office/drawing/2014/main" id="{EBCC862C-C148-4B0F-AA12-AF28C404D35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35" name="CasellaDiTesto 15134">
          <a:extLst>
            <a:ext uri="{FF2B5EF4-FFF2-40B4-BE49-F238E27FC236}">
              <a16:creationId xmlns:a16="http://schemas.microsoft.com/office/drawing/2014/main" id="{D1319E28-EBA7-491B-82C4-248A5E87D79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36" name="CasellaDiTesto 15135">
          <a:extLst>
            <a:ext uri="{FF2B5EF4-FFF2-40B4-BE49-F238E27FC236}">
              <a16:creationId xmlns:a16="http://schemas.microsoft.com/office/drawing/2014/main" id="{98578452-F23A-4D2F-864B-8F5BB528E84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37" name="CasellaDiTesto 15136">
          <a:extLst>
            <a:ext uri="{FF2B5EF4-FFF2-40B4-BE49-F238E27FC236}">
              <a16:creationId xmlns:a16="http://schemas.microsoft.com/office/drawing/2014/main" id="{67BAC9DE-A79E-4F40-A708-319C22ACA54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38" name="CasellaDiTesto 15137">
          <a:extLst>
            <a:ext uri="{FF2B5EF4-FFF2-40B4-BE49-F238E27FC236}">
              <a16:creationId xmlns:a16="http://schemas.microsoft.com/office/drawing/2014/main" id="{67CD6619-BA0A-4501-8DC3-246DA321208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39" name="CasellaDiTesto 15138">
          <a:extLst>
            <a:ext uri="{FF2B5EF4-FFF2-40B4-BE49-F238E27FC236}">
              <a16:creationId xmlns:a16="http://schemas.microsoft.com/office/drawing/2014/main" id="{1EC121B5-69D2-42D8-B130-D588667EFAF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40" name="CasellaDiTesto 15139">
          <a:extLst>
            <a:ext uri="{FF2B5EF4-FFF2-40B4-BE49-F238E27FC236}">
              <a16:creationId xmlns:a16="http://schemas.microsoft.com/office/drawing/2014/main" id="{962F80CE-3291-48E1-BD61-83E13EB5F3F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41" name="CasellaDiTesto 15140">
          <a:extLst>
            <a:ext uri="{FF2B5EF4-FFF2-40B4-BE49-F238E27FC236}">
              <a16:creationId xmlns:a16="http://schemas.microsoft.com/office/drawing/2014/main" id="{95A22904-75A4-4ED0-A1DA-37C38058F34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42" name="CasellaDiTesto 15141">
          <a:extLst>
            <a:ext uri="{FF2B5EF4-FFF2-40B4-BE49-F238E27FC236}">
              <a16:creationId xmlns:a16="http://schemas.microsoft.com/office/drawing/2014/main" id="{DA6E8A71-CCD6-4678-8188-3F4B48B81E9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43" name="CasellaDiTesto 15142">
          <a:extLst>
            <a:ext uri="{FF2B5EF4-FFF2-40B4-BE49-F238E27FC236}">
              <a16:creationId xmlns:a16="http://schemas.microsoft.com/office/drawing/2014/main" id="{AC2A102B-485B-4A5D-BD23-4FBBE02BDC7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44" name="CasellaDiTesto 15143">
          <a:extLst>
            <a:ext uri="{FF2B5EF4-FFF2-40B4-BE49-F238E27FC236}">
              <a16:creationId xmlns:a16="http://schemas.microsoft.com/office/drawing/2014/main" id="{E80D05B0-CC78-487E-BADD-A837BEB5B98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45" name="CasellaDiTesto 15144">
          <a:extLst>
            <a:ext uri="{FF2B5EF4-FFF2-40B4-BE49-F238E27FC236}">
              <a16:creationId xmlns:a16="http://schemas.microsoft.com/office/drawing/2014/main" id="{14972363-F681-42F3-B262-4FDEF3A1C0C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46" name="CasellaDiTesto 15145">
          <a:extLst>
            <a:ext uri="{FF2B5EF4-FFF2-40B4-BE49-F238E27FC236}">
              <a16:creationId xmlns:a16="http://schemas.microsoft.com/office/drawing/2014/main" id="{8D4AC825-CF1C-4152-AC8E-65A3D5E2937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47" name="CasellaDiTesto 15146">
          <a:extLst>
            <a:ext uri="{FF2B5EF4-FFF2-40B4-BE49-F238E27FC236}">
              <a16:creationId xmlns:a16="http://schemas.microsoft.com/office/drawing/2014/main" id="{DDE329F0-58FA-4D41-BCD4-FB5869C90FA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48" name="CasellaDiTesto 15147">
          <a:extLst>
            <a:ext uri="{FF2B5EF4-FFF2-40B4-BE49-F238E27FC236}">
              <a16:creationId xmlns:a16="http://schemas.microsoft.com/office/drawing/2014/main" id="{2D344EF9-A7CB-456D-A80D-D0B551D0B63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49" name="CasellaDiTesto 15148">
          <a:extLst>
            <a:ext uri="{FF2B5EF4-FFF2-40B4-BE49-F238E27FC236}">
              <a16:creationId xmlns:a16="http://schemas.microsoft.com/office/drawing/2014/main" id="{A8E05350-50A3-4F52-8FD1-DB355309BF8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50" name="CasellaDiTesto 15149">
          <a:extLst>
            <a:ext uri="{FF2B5EF4-FFF2-40B4-BE49-F238E27FC236}">
              <a16:creationId xmlns:a16="http://schemas.microsoft.com/office/drawing/2014/main" id="{74EB171D-4330-4011-927C-1A2546684F0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51" name="CasellaDiTesto 15150">
          <a:extLst>
            <a:ext uri="{FF2B5EF4-FFF2-40B4-BE49-F238E27FC236}">
              <a16:creationId xmlns:a16="http://schemas.microsoft.com/office/drawing/2014/main" id="{6987A4B4-5AF4-40D0-B600-9A8ACDE6DE8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52" name="CasellaDiTesto 15151">
          <a:extLst>
            <a:ext uri="{FF2B5EF4-FFF2-40B4-BE49-F238E27FC236}">
              <a16:creationId xmlns:a16="http://schemas.microsoft.com/office/drawing/2014/main" id="{9B0D46F6-A9D1-4950-A663-026065150C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53" name="CasellaDiTesto 15152">
          <a:extLst>
            <a:ext uri="{FF2B5EF4-FFF2-40B4-BE49-F238E27FC236}">
              <a16:creationId xmlns:a16="http://schemas.microsoft.com/office/drawing/2014/main" id="{8010AD3E-0B8E-4477-A841-6E33404CAE7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54" name="CasellaDiTesto 15153">
          <a:extLst>
            <a:ext uri="{FF2B5EF4-FFF2-40B4-BE49-F238E27FC236}">
              <a16:creationId xmlns:a16="http://schemas.microsoft.com/office/drawing/2014/main" id="{D0D9EA57-BCED-4605-9596-83A748A3735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55" name="CasellaDiTesto 15154">
          <a:extLst>
            <a:ext uri="{FF2B5EF4-FFF2-40B4-BE49-F238E27FC236}">
              <a16:creationId xmlns:a16="http://schemas.microsoft.com/office/drawing/2014/main" id="{33A4830B-AA47-4753-8232-CC36BF2337F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56" name="CasellaDiTesto 15155">
          <a:extLst>
            <a:ext uri="{FF2B5EF4-FFF2-40B4-BE49-F238E27FC236}">
              <a16:creationId xmlns:a16="http://schemas.microsoft.com/office/drawing/2014/main" id="{3ADD81D3-A435-4531-971F-AE38DA56CED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57" name="CasellaDiTesto 15156">
          <a:extLst>
            <a:ext uri="{FF2B5EF4-FFF2-40B4-BE49-F238E27FC236}">
              <a16:creationId xmlns:a16="http://schemas.microsoft.com/office/drawing/2014/main" id="{E68827BB-7DF9-49F6-99EC-A531179CAC6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58" name="CasellaDiTesto 15157">
          <a:extLst>
            <a:ext uri="{FF2B5EF4-FFF2-40B4-BE49-F238E27FC236}">
              <a16:creationId xmlns:a16="http://schemas.microsoft.com/office/drawing/2014/main" id="{112644DA-83CE-4A1A-90EE-031795B56AE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59" name="CasellaDiTesto 15158">
          <a:extLst>
            <a:ext uri="{FF2B5EF4-FFF2-40B4-BE49-F238E27FC236}">
              <a16:creationId xmlns:a16="http://schemas.microsoft.com/office/drawing/2014/main" id="{9B1F2922-D960-4274-B58D-87E6F515FA3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60" name="CasellaDiTesto 15159">
          <a:extLst>
            <a:ext uri="{FF2B5EF4-FFF2-40B4-BE49-F238E27FC236}">
              <a16:creationId xmlns:a16="http://schemas.microsoft.com/office/drawing/2014/main" id="{00D56A6D-8632-41E0-BF6A-B357D53969E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61" name="CasellaDiTesto 15160">
          <a:extLst>
            <a:ext uri="{FF2B5EF4-FFF2-40B4-BE49-F238E27FC236}">
              <a16:creationId xmlns:a16="http://schemas.microsoft.com/office/drawing/2014/main" id="{7BD4B093-D9AB-4794-9573-31832E535D0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62" name="CasellaDiTesto 15161">
          <a:extLst>
            <a:ext uri="{FF2B5EF4-FFF2-40B4-BE49-F238E27FC236}">
              <a16:creationId xmlns:a16="http://schemas.microsoft.com/office/drawing/2014/main" id="{501EBCFC-4965-4A16-B797-5577FA868EC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63" name="CasellaDiTesto 15162">
          <a:extLst>
            <a:ext uri="{FF2B5EF4-FFF2-40B4-BE49-F238E27FC236}">
              <a16:creationId xmlns:a16="http://schemas.microsoft.com/office/drawing/2014/main" id="{55AA308F-5BE9-491F-A29B-948C4FA63EE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64" name="CasellaDiTesto 15163">
          <a:extLst>
            <a:ext uri="{FF2B5EF4-FFF2-40B4-BE49-F238E27FC236}">
              <a16:creationId xmlns:a16="http://schemas.microsoft.com/office/drawing/2014/main" id="{898EFCB7-D146-47FD-8DFF-7F0C6124529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65" name="CasellaDiTesto 15164">
          <a:extLst>
            <a:ext uri="{FF2B5EF4-FFF2-40B4-BE49-F238E27FC236}">
              <a16:creationId xmlns:a16="http://schemas.microsoft.com/office/drawing/2014/main" id="{52F49847-CA39-4E70-91E8-F593C036F66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66" name="CasellaDiTesto 15165">
          <a:extLst>
            <a:ext uri="{FF2B5EF4-FFF2-40B4-BE49-F238E27FC236}">
              <a16:creationId xmlns:a16="http://schemas.microsoft.com/office/drawing/2014/main" id="{9ABDE571-521E-421F-A6E3-E2F1D64C9B6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67" name="CasellaDiTesto 15166">
          <a:extLst>
            <a:ext uri="{FF2B5EF4-FFF2-40B4-BE49-F238E27FC236}">
              <a16:creationId xmlns:a16="http://schemas.microsoft.com/office/drawing/2014/main" id="{8B41DCFF-9D54-4E56-BEAF-227B985DE63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68" name="CasellaDiTesto 15167">
          <a:extLst>
            <a:ext uri="{FF2B5EF4-FFF2-40B4-BE49-F238E27FC236}">
              <a16:creationId xmlns:a16="http://schemas.microsoft.com/office/drawing/2014/main" id="{709183C7-873E-4F1E-9517-78C8908057D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69" name="CasellaDiTesto 15168">
          <a:extLst>
            <a:ext uri="{FF2B5EF4-FFF2-40B4-BE49-F238E27FC236}">
              <a16:creationId xmlns:a16="http://schemas.microsoft.com/office/drawing/2014/main" id="{96FC3E5B-CE1A-4C34-8369-BC44EF62A61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70" name="CasellaDiTesto 15169">
          <a:extLst>
            <a:ext uri="{FF2B5EF4-FFF2-40B4-BE49-F238E27FC236}">
              <a16:creationId xmlns:a16="http://schemas.microsoft.com/office/drawing/2014/main" id="{A1082C44-AD8C-4C7C-8F97-E9A56495582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71" name="CasellaDiTesto 15170">
          <a:extLst>
            <a:ext uri="{FF2B5EF4-FFF2-40B4-BE49-F238E27FC236}">
              <a16:creationId xmlns:a16="http://schemas.microsoft.com/office/drawing/2014/main" id="{820F9FEC-D2AA-490B-9E38-7D8676BC8A2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72" name="CasellaDiTesto 15171">
          <a:extLst>
            <a:ext uri="{FF2B5EF4-FFF2-40B4-BE49-F238E27FC236}">
              <a16:creationId xmlns:a16="http://schemas.microsoft.com/office/drawing/2014/main" id="{A76A0280-F83D-4535-89D9-B7437161810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73" name="CasellaDiTesto 15172">
          <a:extLst>
            <a:ext uri="{FF2B5EF4-FFF2-40B4-BE49-F238E27FC236}">
              <a16:creationId xmlns:a16="http://schemas.microsoft.com/office/drawing/2014/main" id="{645FB610-8C82-40ED-BED4-9ADB8AD05F2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74" name="CasellaDiTesto 15173">
          <a:extLst>
            <a:ext uri="{FF2B5EF4-FFF2-40B4-BE49-F238E27FC236}">
              <a16:creationId xmlns:a16="http://schemas.microsoft.com/office/drawing/2014/main" id="{E9A25B88-6768-42DF-9EEE-2707D813B41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75" name="CasellaDiTesto 15174">
          <a:extLst>
            <a:ext uri="{FF2B5EF4-FFF2-40B4-BE49-F238E27FC236}">
              <a16:creationId xmlns:a16="http://schemas.microsoft.com/office/drawing/2014/main" id="{D7F7D6D4-4B81-44EC-B887-74CD030C31B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76" name="CasellaDiTesto 15175">
          <a:extLst>
            <a:ext uri="{FF2B5EF4-FFF2-40B4-BE49-F238E27FC236}">
              <a16:creationId xmlns:a16="http://schemas.microsoft.com/office/drawing/2014/main" id="{D9125C92-83FA-42C2-ABA3-F4F1F1A247F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77" name="CasellaDiTesto 15176">
          <a:extLst>
            <a:ext uri="{FF2B5EF4-FFF2-40B4-BE49-F238E27FC236}">
              <a16:creationId xmlns:a16="http://schemas.microsoft.com/office/drawing/2014/main" id="{B6ABA87B-47F3-4F3D-AD12-CEBF4ADE9937}"/>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78" name="CasellaDiTesto 15177">
          <a:extLst>
            <a:ext uri="{FF2B5EF4-FFF2-40B4-BE49-F238E27FC236}">
              <a16:creationId xmlns:a16="http://schemas.microsoft.com/office/drawing/2014/main" id="{6DD94C10-8E85-494B-B321-4A3CFD331F8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79" name="CasellaDiTesto 15178">
          <a:extLst>
            <a:ext uri="{FF2B5EF4-FFF2-40B4-BE49-F238E27FC236}">
              <a16:creationId xmlns:a16="http://schemas.microsoft.com/office/drawing/2014/main" id="{00D4747A-2BF5-48F1-82D4-8359807A100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80" name="CasellaDiTesto 15179">
          <a:extLst>
            <a:ext uri="{FF2B5EF4-FFF2-40B4-BE49-F238E27FC236}">
              <a16:creationId xmlns:a16="http://schemas.microsoft.com/office/drawing/2014/main" id="{FD9BBE3B-D886-4610-8DDB-BA761C2BD26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81" name="CasellaDiTesto 15180">
          <a:extLst>
            <a:ext uri="{FF2B5EF4-FFF2-40B4-BE49-F238E27FC236}">
              <a16:creationId xmlns:a16="http://schemas.microsoft.com/office/drawing/2014/main" id="{EF9BBB7E-197F-43DC-B4D1-43B902D1558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82" name="CasellaDiTesto 15181">
          <a:extLst>
            <a:ext uri="{FF2B5EF4-FFF2-40B4-BE49-F238E27FC236}">
              <a16:creationId xmlns:a16="http://schemas.microsoft.com/office/drawing/2014/main" id="{B5648FB7-3CCD-4F89-BB2F-677D3AD1C8A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83" name="CasellaDiTesto 15182">
          <a:extLst>
            <a:ext uri="{FF2B5EF4-FFF2-40B4-BE49-F238E27FC236}">
              <a16:creationId xmlns:a16="http://schemas.microsoft.com/office/drawing/2014/main" id="{78306965-2574-4706-84BC-D065FCE09FC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184" name="CasellaDiTesto 15183">
          <a:extLst>
            <a:ext uri="{FF2B5EF4-FFF2-40B4-BE49-F238E27FC236}">
              <a16:creationId xmlns:a16="http://schemas.microsoft.com/office/drawing/2014/main" id="{81FE1AE5-4A98-4A22-B41C-E47D8F2C39D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85" name="CasellaDiTesto 15184">
          <a:extLst>
            <a:ext uri="{FF2B5EF4-FFF2-40B4-BE49-F238E27FC236}">
              <a16:creationId xmlns:a16="http://schemas.microsoft.com/office/drawing/2014/main" id="{41253790-410A-405C-B34F-CB1683D30C7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86" name="CasellaDiTesto 15185">
          <a:extLst>
            <a:ext uri="{FF2B5EF4-FFF2-40B4-BE49-F238E27FC236}">
              <a16:creationId xmlns:a16="http://schemas.microsoft.com/office/drawing/2014/main" id="{971B23AC-6868-43C5-87D0-9502981D06F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87" name="CasellaDiTesto 15186">
          <a:extLst>
            <a:ext uri="{FF2B5EF4-FFF2-40B4-BE49-F238E27FC236}">
              <a16:creationId xmlns:a16="http://schemas.microsoft.com/office/drawing/2014/main" id="{505913FC-34F5-47C8-9A4B-C378F138634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88" name="CasellaDiTesto 15187">
          <a:extLst>
            <a:ext uri="{FF2B5EF4-FFF2-40B4-BE49-F238E27FC236}">
              <a16:creationId xmlns:a16="http://schemas.microsoft.com/office/drawing/2014/main" id="{0478A556-8339-47AB-803C-B89AE1BA920D}"/>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89" name="CasellaDiTesto 15188">
          <a:extLst>
            <a:ext uri="{FF2B5EF4-FFF2-40B4-BE49-F238E27FC236}">
              <a16:creationId xmlns:a16="http://schemas.microsoft.com/office/drawing/2014/main" id="{E9F17F3C-10E6-4535-A7AB-63035300469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90" name="CasellaDiTesto 15189">
          <a:extLst>
            <a:ext uri="{FF2B5EF4-FFF2-40B4-BE49-F238E27FC236}">
              <a16:creationId xmlns:a16="http://schemas.microsoft.com/office/drawing/2014/main" id="{CAAD5F16-3834-4D36-830C-E4F9088644D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91" name="CasellaDiTesto 15190">
          <a:extLst>
            <a:ext uri="{FF2B5EF4-FFF2-40B4-BE49-F238E27FC236}">
              <a16:creationId xmlns:a16="http://schemas.microsoft.com/office/drawing/2014/main" id="{66565639-DB48-4678-89EC-927CF6E25498}"/>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92" name="CasellaDiTesto 15191">
          <a:extLst>
            <a:ext uri="{FF2B5EF4-FFF2-40B4-BE49-F238E27FC236}">
              <a16:creationId xmlns:a16="http://schemas.microsoft.com/office/drawing/2014/main" id="{74FEAEAA-17E8-408E-87D4-6171035B9BA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93" name="CasellaDiTesto 15192">
          <a:extLst>
            <a:ext uri="{FF2B5EF4-FFF2-40B4-BE49-F238E27FC236}">
              <a16:creationId xmlns:a16="http://schemas.microsoft.com/office/drawing/2014/main" id="{8DB5BD21-5C65-46D2-A47D-D87372255CAC}"/>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94" name="CasellaDiTesto 15193">
          <a:extLst>
            <a:ext uri="{FF2B5EF4-FFF2-40B4-BE49-F238E27FC236}">
              <a16:creationId xmlns:a16="http://schemas.microsoft.com/office/drawing/2014/main" id="{47210084-58C2-401C-ADBA-F15C0111BAAB}"/>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95" name="CasellaDiTesto 15194">
          <a:extLst>
            <a:ext uri="{FF2B5EF4-FFF2-40B4-BE49-F238E27FC236}">
              <a16:creationId xmlns:a16="http://schemas.microsoft.com/office/drawing/2014/main" id="{A0BE6F6B-C1CC-4A3B-B22E-C41A43096FA1}"/>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96" name="CasellaDiTesto 15195">
          <a:extLst>
            <a:ext uri="{FF2B5EF4-FFF2-40B4-BE49-F238E27FC236}">
              <a16:creationId xmlns:a16="http://schemas.microsoft.com/office/drawing/2014/main" id="{736E6BBE-2384-4EBA-957D-231D96A96FCA}"/>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97" name="CasellaDiTesto 15196">
          <a:extLst>
            <a:ext uri="{FF2B5EF4-FFF2-40B4-BE49-F238E27FC236}">
              <a16:creationId xmlns:a16="http://schemas.microsoft.com/office/drawing/2014/main" id="{65374F27-A0F1-4DF9-867E-7D98872D0AE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98" name="CasellaDiTesto 15197">
          <a:extLst>
            <a:ext uri="{FF2B5EF4-FFF2-40B4-BE49-F238E27FC236}">
              <a16:creationId xmlns:a16="http://schemas.microsoft.com/office/drawing/2014/main" id="{6273EC42-B45F-4C6B-948C-8BEA6440147E}"/>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199" name="CasellaDiTesto 15198">
          <a:extLst>
            <a:ext uri="{FF2B5EF4-FFF2-40B4-BE49-F238E27FC236}">
              <a16:creationId xmlns:a16="http://schemas.microsoft.com/office/drawing/2014/main" id="{32D73C26-31CB-4C34-A196-D470D7D02CD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200" name="CasellaDiTesto 15199">
          <a:extLst>
            <a:ext uri="{FF2B5EF4-FFF2-40B4-BE49-F238E27FC236}">
              <a16:creationId xmlns:a16="http://schemas.microsoft.com/office/drawing/2014/main" id="{441AC7C6-52CD-4881-92B5-3021C8F2112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201" name="CasellaDiTesto 15200">
          <a:extLst>
            <a:ext uri="{FF2B5EF4-FFF2-40B4-BE49-F238E27FC236}">
              <a16:creationId xmlns:a16="http://schemas.microsoft.com/office/drawing/2014/main" id="{FBB515AF-5EE0-40BA-883C-E0C9D4CC22E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202" name="CasellaDiTesto 15201">
          <a:extLst>
            <a:ext uri="{FF2B5EF4-FFF2-40B4-BE49-F238E27FC236}">
              <a16:creationId xmlns:a16="http://schemas.microsoft.com/office/drawing/2014/main" id="{8FF7FAE4-075C-4B2E-A689-09392ADFDA8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203" name="CasellaDiTesto 15202">
          <a:extLst>
            <a:ext uri="{FF2B5EF4-FFF2-40B4-BE49-F238E27FC236}">
              <a16:creationId xmlns:a16="http://schemas.microsoft.com/office/drawing/2014/main" id="{F180F7C3-DBD4-4552-A8B5-DC5629A60AFF}"/>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204" name="CasellaDiTesto 15203">
          <a:extLst>
            <a:ext uri="{FF2B5EF4-FFF2-40B4-BE49-F238E27FC236}">
              <a16:creationId xmlns:a16="http://schemas.microsoft.com/office/drawing/2014/main" id="{03AE24E8-568E-411B-935E-2E5A5A763C13}"/>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205" name="CasellaDiTesto 15204">
          <a:extLst>
            <a:ext uri="{FF2B5EF4-FFF2-40B4-BE49-F238E27FC236}">
              <a16:creationId xmlns:a16="http://schemas.microsoft.com/office/drawing/2014/main" id="{CD7F2616-9F0C-4474-B0DF-69CB4A0D037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206" name="CasellaDiTesto 15205">
          <a:extLst>
            <a:ext uri="{FF2B5EF4-FFF2-40B4-BE49-F238E27FC236}">
              <a16:creationId xmlns:a16="http://schemas.microsoft.com/office/drawing/2014/main" id="{D7B59299-5904-44E1-83D5-DED1CB31B939}"/>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207" name="CasellaDiTesto 15206">
          <a:extLst>
            <a:ext uri="{FF2B5EF4-FFF2-40B4-BE49-F238E27FC236}">
              <a16:creationId xmlns:a16="http://schemas.microsoft.com/office/drawing/2014/main" id="{D4412341-F93C-425B-BFB0-F87FDA137816}"/>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204</xdr:row>
      <xdr:rowOff>995362</xdr:rowOff>
    </xdr:from>
    <xdr:ext cx="65" cy="172227"/>
    <xdr:sp macro="" textlink="">
      <xdr:nvSpPr>
        <xdr:cNvPr id="15208" name="CasellaDiTesto 15207">
          <a:extLst>
            <a:ext uri="{FF2B5EF4-FFF2-40B4-BE49-F238E27FC236}">
              <a16:creationId xmlns:a16="http://schemas.microsoft.com/office/drawing/2014/main" id="{7E656926-AE98-4CAB-940F-D564DE119C60}"/>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209" name="CasellaDiTesto 15208">
          <a:extLst>
            <a:ext uri="{FF2B5EF4-FFF2-40B4-BE49-F238E27FC236}">
              <a16:creationId xmlns:a16="http://schemas.microsoft.com/office/drawing/2014/main" id="{1CE6AF60-800E-4BFD-B2C6-A1D6C61E321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210" name="CasellaDiTesto 15209">
          <a:extLst>
            <a:ext uri="{FF2B5EF4-FFF2-40B4-BE49-F238E27FC236}">
              <a16:creationId xmlns:a16="http://schemas.microsoft.com/office/drawing/2014/main" id="{8A1D764F-F0EF-4491-A9D6-FA001A6D3624}"/>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211" name="CasellaDiTesto 15210">
          <a:extLst>
            <a:ext uri="{FF2B5EF4-FFF2-40B4-BE49-F238E27FC236}">
              <a16:creationId xmlns:a16="http://schemas.microsoft.com/office/drawing/2014/main" id="{C2E8A981-4CBA-4622-B494-7921FE3037D2}"/>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205</xdr:row>
      <xdr:rowOff>995362</xdr:rowOff>
    </xdr:from>
    <xdr:ext cx="65" cy="172227"/>
    <xdr:sp macro="" textlink="">
      <xdr:nvSpPr>
        <xdr:cNvPr id="15212" name="CasellaDiTesto 15211">
          <a:extLst>
            <a:ext uri="{FF2B5EF4-FFF2-40B4-BE49-F238E27FC236}">
              <a16:creationId xmlns:a16="http://schemas.microsoft.com/office/drawing/2014/main" id="{BDF00D05-00A0-456B-A09A-486D394B1C25}"/>
            </a:ext>
          </a:extLst>
        </xdr:cNvPr>
        <xdr:cNvSpPr txBox="1"/>
      </xdr:nvSpPr>
      <xdr:spPr>
        <a:xfrm>
          <a:off x="15608877" y="1078056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233</xdr:row>
      <xdr:rowOff>995362</xdr:rowOff>
    </xdr:from>
    <xdr:ext cx="65" cy="172227"/>
    <xdr:sp macro="" textlink="">
      <xdr:nvSpPr>
        <xdr:cNvPr id="15213" name="CasellaDiTesto 15212">
          <a:extLst>
            <a:ext uri="{FF2B5EF4-FFF2-40B4-BE49-F238E27FC236}">
              <a16:creationId xmlns:a16="http://schemas.microsoft.com/office/drawing/2014/main" id="{79B2D32D-4BBF-47D7-8941-D915E2948BE2}"/>
            </a:ext>
          </a:extLst>
        </xdr:cNvPr>
        <xdr:cNvSpPr txBox="1"/>
      </xdr:nvSpPr>
      <xdr:spPr>
        <a:xfrm>
          <a:off x="15608877" y="1722433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233</xdr:row>
      <xdr:rowOff>995362</xdr:rowOff>
    </xdr:from>
    <xdr:ext cx="65" cy="172227"/>
    <xdr:sp macro="" textlink="">
      <xdr:nvSpPr>
        <xdr:cNvPr id="15214" name="CasellaDiTesto 15213">
          <a:extLst>
            <a:ext uri="{FF2B5EF4-FFF2-40B4-BE49-F238E27FC236}">
              <a16:creationId xmlns:a16="http://schemas.microsoft.com/office/drawing/2014/main" id="{58909DEE-135A-466C-B565-2868C2351C57}"/>
            </a:ext>
          </a:extLst>
        </xdr:cNvPr>
        <xdr:cNvSpPr txBox="1"/>
      </xdr:nvSpPr>
      <xdr:spPr>
        <a:xfrm>
          <a:off x="15608877" y="1722433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233</xdr:row>
      <xdr:rowOff>995362</xdr:rowOff>
    </xdr:from>
    <xdr:ext cx="65" cy="172227"/>
    <xdr:sp macro="" textlink="">
      <xdr:nvSpPr>
        <xdr:cNvPr id="15215" name="CasellaDiTesto 15214">
          <a:extLst>
            <a:ext uri="{FF2B5EF4-FFF2-40B4-BE49-F238E27FC236}">
              <a16:creationId xmlns:a16="http://schemas.microsoft.com/office/drawing/2014/main" id="{F105E347-0DB2-442D-9F89-1FB65FA94EBF}"/>
            </a:ext>
          </a:extLst>
        </xdr:cNvPr>
        <xdr:cNvSpPr txBox="1"/>
      </xdr:nvSpPr>
      <xdr:spPr>
        <a:xfrm>
          <a:off x="15608877" y="1722433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233</xdr:row>
      <xdr:rowOff>995362</xdr:rowOff>
    </xdr:from>
    <xdr:ext cx="65" cy="172227"/>
    <xdr:sp macro="" textlink="">
      <xdr:nvSpPr>
        <xdr:cNvPr id="15216" name="CasellaDiTesto 15215">
          <a:extLst>
            <a:ext uri="{FF2B5EF4-FFF2-40B4-BE49-F238E27FC236}">
              <a16:creationId xmlns:a16="http://schemas.microsoft.com/office/drawing/2014/main" id="{9C4CCA60-4EBB-4FF9-8375-1F8607467CF1}"/>
            </a:ext>
          </a:extLst>
        </xdr:cNvPr>
        <xdr:cNvSpPr txBox="1"/>
      </xdr:nvSpPr>
      <xdr:spPr>
        <a:xfrm>
          <a:off x="15608877" y="1722433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233</xdr:row>
      <xdr:rowOff>995362</xdr:rowOff>
    </xdr:from>
    <xdr:ext cx="65" cy="172227"/>
    <xdr:sp macro="" textlink="">
      <xdr:nvSpPr>
        <xdr:cNvPr id="15217" name="CasellaDiTesto 15216">
          <a:extLst>
            <a:ext uri="{FF2B5EF4-FFF2-40B4-BE49-F238E27FC236}">
              <a16:creationId xmlns:a16="http://schemas.microsoft.com/office/drawing/2014/main" id="{AF21EB82-8C73-4637-8D30-5C7104368866}"/>
            </a:ext>
          </a:extLst>
        </xdr:cNvPr>
        <xdr:cNvSpPr txBox="1"/>
      </xdr:nvSpPr>
      <xdr:spPr>
        <a:xfrm>
          <a:off x="15608877" y="1722433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233</xdr:row>
      <xdr:rowOff>995362</xdr:rowOff>
    </xdr:from>
    <xdr:ext cx="65" cy="172227"/>
    <xdr:sp macro="" textlink="">
      <xdr:nvSpPr>
        <xdr:cNvPr id="15218" name="CasellaDiTesto 15217">
          <a:extLst>
            <a:ext uri="{FF2B5EF4-FFF2-40B4-BE49-F238E27FC236}">
              <a16:creationId xmlns:a16="http://schemas.microsoft.com/office/drawing/2014/main" id="{0DC5FD6D-337F-4424-86E5-E6F661595D4E}"/>
            </a:ext>
          </a:extLst>
        </xdr:cNvPr>
        <xdr:cNvSpPr txBox="1"/>
      </xdr:nvSpPr>
      <xdr:spPr>
        <a:xfrm>
          <a:off x="15608877" y="1722433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233</xdr:row>
      <xdr:rowOff>995362</xdr:rowOff>
    </xdr:from>
    <xdr:ext cx="65" cy="172227"/>
    <xdr:sp macro="" textlink="">
      <xdr:nvSpPr>
        <xdr:cNvPr id="15219" name="CasellaDiTesto 15218">
          <a:extLst>
            <a:ext uri="{FF2B5EF4-FFF2-40B4-BE49-F238E27FC236}">
              <a16:creationId xmlns:a16="http://schemas.microsoft.com/office/drawing/2014/main" id="{1D00EF6E-2155-4333-86A0-A071649EA1CF}"/>
            </a:ext>
          </a:extLst>
        </xdr:cNvPr>
        <xdr:cNvSpPr txBox="1"/>
      </xdr:nvSpPr>
      <xdr:spPr>
        <a:xfrm>
          <a:off x="7032625" y="1722433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233</xdr:row>
      <xdr:rowOff>995362</xdr:rowOff>
    </xdr:from>
    <xdr:ext cx="65" cy="172227"/>
    <xdr:sp macro="" textlink="">
      <xdr:nvSpPr>
        <xdr:cNvPr id="15220" name="CasellaDiTesto 15219">
          <a:extLst>
            <a:ext uri="{FF2B5EF4-FFF2-40B4-BE49-F238E27FC236}">
              <a16:creationId xmlns:a16="http://schemas.microsoft.com/office/drawing/2014/main" id="{86C18A0A-69A3-4A16-90E4-4B328E524C8B}"/>
            </a:ext>
          </a:extLst>
        </xdr:cNvPr>
        <xdr:cNvSpPr txBox="1"/>
      </xdr:nvSpPr>
      <xdr:spPr>
        <a:xfrm>
          <a:off x="7032625" y="1722433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233</xdr:row>
      <xdr:rowOff>995362</xdr:rowOff>
    </xdr:from>
    <xdr:ext cx="65" cy="172227"/>
    <xdr:sp macro="" textlink="">
      <xdr:nvSpPr>
        <xdr:cNvPr id="15221" name="CasellaDiTesto 15220">
          <a:extLst>
            <a:ext uri="{FF2B5EF4-FFF2-40B4-BE49-F238E27FC236}">
              <a16:creationId xmlns:a16="http://schemas.microsoft.com/office/drawing/2014/main" id="{9BA7C7DD-535C-4E8C-BD3D-739C66337C86}"/>
            </a:ext>
          </a:extLst>
        </xdr:cNvPr>
        <xdr:cNvSpPr txBox="1"/>
      </xdr:nvSpPr>
      <xdr:spPr>
        <a:xfrm>
          <a:off x="7032625" y="1722433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3943350</xdr:colOff>
      <xdr:row>5</xdr:row>
      <xdr:rowOff>0</xdr:rowOff>
    </xdr:from>
    <xdr:ext cx="65" cy="172227"/>
    <xdr:sp macro="" textlink="">
      <xdr:nvSpPr>
        <xdr:cNvPr id="2" name="CasellaDiTesto 1">
          <a:extLst>
            <a:ext uri="{FF2B5EF4-FFF2-40B4-BE49-F238E27FC236}">
              <a16:creationId xmlns:a16="http://schemas.microsoft.com/office/drawing/2014/main" id="{F906D062-8AC5-41F1-85C5-7EEB29B8D598}"/>
            </a:ext>
          </a:extLst>
        </xdr:cNvPr>
        <xdr:cNvSpPr txBox="1"/>
      </xdr:nvSpPr>
      <xdr:spPr>
        <a:xfrm>
          <a:off x="7296150" y="6215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3" name="CasellaDiTesto 2">
          <a:extLst>
            <a:ext uri="{FF2B5EF4-FFF2-40B4-BE49-F238E27FC236}">
              <a16:creationId xmlns:a16="http://schemas.microsoft.com/office/drawing/2014/main" id="{7F50E3EA-694A-468A-AA4A-981643696ABA}"/>
            </a:ext>
          </a:extLst>
        </xdr:cNvPr>
        <xdr:cNvSpPr txBox="1"/>
      </xdr:nvSpPr>
      <xdr:spPr>
        <a:xfrm>
          <a:off x="7296150" y="7100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4" name="CasellaDiTesto 3">
          <a:extLst>
            <a:ext uri="{FF2B5EF4-FFF2-40B4-BE49-F238E27FC236}">
              <a16:creationId xmlns:a16="http://schemas.microsoft.com/office/drawing/2014/main" id="{2C7AB32E-DFD9-4C18-B884-FE47DEB832DA}"/>
            </a:ext>
          </a:extLst>
        </xdr:cNvPr>
        <xdr:cNvSpPr txBox="1"/>
      </xdr:nvSpPr>
      <xdr:spPr>
        <a:xfrm>
          <a:off x="7296150" y="7986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5" name="CasellaDiTesto 4">
          <a:extLst>
            <a:ext uri="{FF2B5EF4-FFF2-40B4-BE49-F238E27FC236}">
              <a16:creationId xmlns:a16="http://schemas.microsoft.com/office/drawing/2014/main" id="{D92DC25D-9AFD-467F-8AB6-47D311B2F5E1}"/>
            </a:ext>
          </a:extLst>
        </xdr:cNvPr>
        <xdr:cNvSpPr txBox="1"/>
      </xdr:nvSpPr>
      <xdr:spPr>
        <a:xfrm>
          <a:off x="7296150" y="8872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0</xdr:col>
      <xdr:colOff>133350</xdr:colOff>
      <xdr:row>0</xdr:row>
      <xdr:rowOff>57150</xdr:rowOff>
    </xdr:from>
    <xdr:to>
      <xdr:col>1</xdr:col>
      <xdr:colOff>1028700</xdr:colOff>
      <xdr:row>3</xdr:row>
      <xdr:rowOff>126113</xdr:rowOff>
    </xdr:to>
    <xdr:pic>
      <xdr:nvPicPr>
        <xdr:cNvPr id="6" name="Immagine 5" descr="M4_Logo">
          <a:extLst>
            <a:ext uri="{FF2B5EF4-FFF2-40B4-BE49-F238E27FC236}">
              <a16:creationId xmlns:a16="http://schemas.microsoft.com/office/drawing/2014/main" id="{DCC42F12-FC20-48F6-A105-F1F69BF8D5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57150"/>
          <a:ext cx="1038225"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3943350</xdr:colOff>
      <xdr:row>9</xdr:row>
      <xdr:rowOff>0</xdr:rowOff>
    </xdr:from>
    <xdr:ext cx="65" cy="172227"/>
    <xdr:sp macro="" textlink="">
      <xdr:nvSpPr>
        <xdr:cNvPr id="7" name="CasellaDiTesto 6">
          <a:extLst>
            <a:ext uri="{FF2B5EF4-FFF2-40B4-BE49-F238E27FC236}">
              <a16:creationId xmlns:a16="http://schemas.microsoft.com/office/drawing/2014/main" id="{F048719C-A3C8-4D64-A73A-4533EEC989C0}"/>
            </a:ext>
          </a:extLst>
        </xdr:cNvPr>
        <xdr:cNvSpPr txBox="1"/>
      </xdr:nvSpPr>
      <xdr:spPr>
        <a:xfrm>
          <a:off x="7444628" y="1781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0</xdr:rowOff>
    </xdr:from>
    <xdr:ext cx="65" cy="172227"/>
    <xdr:sp macro="" textlink="">
      <xdr:nvSpPr>
        <xdr:cNvPr id="8" name="CasellaDiTesto 7">
          <a:extLst>
            <a:ext uri="{FF2B5EF4-FFF2-40B4-BE49-F238E27FC236}">
              <a16:creationId xmlns:a16="http://schemas.microsoft.com/office/drawing/2014/main" id="{85D243EA-0AAF-48D9-9C00-ABF176684850}"/>
            </a:ext>
          </a:extLst>
        </xdr:cNvPr>
        <xdr:cNvSpPr txBox="1"/>
      </xdr:nvSpPr>
      <xdr:spPr>
        <a:xfrm>
          <a:off x="7444628" y="1781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0</xdr:rowOff>
    </xdr:from>
    <xdr:ext cx="65" cy="172227"/>
    <xdr:sp macro="" textlink="">
      <xdr:nvSpPr>
        <xdr:cNvPr id="9" name="CasellaDiTesto 8">
          <a:extLst>
            <a:ext uri="{FF2B5EF4-FFF2-40B4-BE49-F238E27FC236}">
              <a16:creationId xmlns:a16="http://schemas.microsoft.com/office/drawing/2014/main" id="{B773551C-9591-4855-B57B-FCB73AA17386}"/>
            </a:ext>
          </a:extLst>
        </xdr:cNvPr>
        <xdr:cNvSpPr txBox="1"/>
      </xdr:nvSpPr>
      <xdr:spPr>
        <a:xfrm>
          <a:off x="7444628" y="1781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0</xdr:rowOff>
    </xdr:from>
    <xdr:ext cx="65" cy="172227"/>
    <xdr:sp macro="" textlink="">
      <xdr:nvSpPr>
        <xdr:cNvPr id="10" name="CasellaDiTesto 9">
          <a:extLst>
            <a:ext uri="{FF2B5EF4-FFF2-40B4-BE49-F238E27FC236}">
              <a16:creationId xmlns:a16="http://schemas.microsoft.com/office/drawing/2014/main" id="{87D4771E-181A-4955-825B-DC32BCD953C0}"/>
            </a:ext>
          </a:extLst>
        </xdr:cNvPr>
        <xdr:cNvSpPr txBox="1"/>
      </xdr:nvSpPr>
      <xdr:spPr>
        <a:xfrm>
          <a:off x="7444628" y="1781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4"/>
  <sheetViews>
    <sheetView showGridLines="0" tabSelected="1" zoomScale="85" zoomScaleNormal="85" workbookViewId="0">
      <pane ySplit="5" topLeftCell="A118" activePane="bottomLeft" state="frozen"/>
      <selection pane="bottomLeft" activeCell="C194" sqref="C194"/>
    </sheetView>
  </sheetViews>
  <sheetFormatPr defaultColWidth="20.7109375" defaultRowHeight="80.25" customHeight="1"/>
  <cols>
    <col min="1" max="1" width="7.7109375" style="8" bestFit="1" customWidth="1"/>
    <col min="2" max="2" width="23.5703125" customWidth="1"/>
    <col min="3" max="3" width="14.5703125" customWidth="1"/>
    <col min="4" max="4" width="29.28515625" style="9" customWidth="1"/>
    <col min="5" max="5" width="17.140625" style="8" customWidth="1"/>
    <col min="6" max="6" width="54" style="8" customWidth="1"/>
    <col min="7" max="7" width="52.28515625" style="24" customWidth="1"/>
    <col min="8" max="9" width="8.140625" style="24" customWidth="1"/>
    <col min="10" max="10" width="8.140625" style="67" customWidth="1"/>
    <col min="11" max="11" width="13.28515625" style="19" customWidth="1"/>
    <col min="12" max="12" width="23.140625" bestFit="1" customWidth="1"/>
    <col min="13" max="13" width="19.140625" customWidth="1"/>
  </cols>
  <sheetData>
    <row r="1" spans="1:14" ht="19.5"/>
    <row r="2" spans="1:14" ht="15">
      <c r="H2" s="119"/>
      <c r="I2" s="119"/>
      <c r="J2" s="127"/>
      <c r="K2" s="143"/>
      <c r="L2" s="143"/>
    </row>
    <row r="3" spans="1:14" ht="18" customHeight="1">
      <c r="C3" s="15"/>
      <c r="D3" s="15" t="s">
        <v>755</v>
      </c>
      <c r="H3" s="119"/>
      <c r="I3" s="119"/>
      <c r="J3" s="119"/>
      <c r="K3" s="119"/>
    </row>
    <row r="4" spans="1:14" ht="19.5"/>
    <row r="5" spans="1:14" ht="96.75" customHeight="1">
      <c r="B5" s="6" t="s">
        <v>0</v>
      </c>
      <c r="C5" s="6" t="s">
        <v>71</v>
      </c>
      <c r="D5" s="6" t="s">
        <v>1</v>
      </c>
      <c r="E5" s="6" t="s">
        <v>2</v>
      </c>
      <c r="F5" s="6" t="s">
        <v>18</v>
      </c>
      <c r="G5" s="6" t="s">
        <v>74</v>
      </c>
      <c r="H5" s="6" t="s">
        <v>601</v>
      </c>
      <c r="I5" s="6" t="s">
        <v>602</v>
      </c>
      <c r="J5" s="6" t="s">
        <v>603</v>
      </c>
      <c r="K5" s="20" t="s">
        <v>756</v>
      </c>
      <c r="L5" s="20" t="s">
        <v>757</v>
      </c>
      <c r="M5" s="33" t="s">
        <v>133</v>
      </c>
      <c r="N5" s="165" t="s">
        <v>777</v>
      </c>
    </row>
    <row r="6" spans="1:14" ht="65.25" customHeight="1">
      <c r="A6" s="8">
        <v>1</v>
      </c>
      <c r="B6" s="7" t="s">
        <v>69</v>
      </c>
      <c r="C6" s="13">
        <v>4157540966</v>
      </c>
      <c r="D6" s="4" t="s">
        <v>5</v>
      </c>
      <c r="E6" s="3">
        <v>42474</v>
      </c>
      <c r="F6" s="2" t="s">
        <v>3</v>
      </c>
      <c r="G6" s="5" t="s">
        <v>106</v>
      </c>
      <c r="H6" s="5"/>
      <c r="I6" s="35"/>
      <c r="J6" s="68"/>
      <c r="K6" s="49"/>
      <c r="L6" s="17">
        <v>34038</v>
      </c>
      <c r="M6" s="1" t="s">
        <v>131</v>
      </c>
      <c r="N6" s="147"/>
    </row>
    <row r="7" spans="1:14" ht="99.95" customHeight="1">
      <c r="A7" s="8">
        <v>2</v>
      </c>
      <c r="B7" s="7" t="s">
        <v>7</v>
      </c>
      <c r="C7" s="13">
        <v>3049560166</v>
      </c>
      <c r="D7" s="5" t="s">
        <v>4</v>
      </c>
      <c r="E7" s="3">
        <v>42045</v>
      </c>
      <c r="F7" s="2" t="s">
        <v>6</v>
      </c>
      <c r="G7" s="4" t="s">
        <v>107</v>
      </c>
      <c r="H7" s="4"/>
      <c r="I7" s="44"/>
      <c r="J7" s="69"/>
      <c r="K7" s="50"/>
      <c r="L7" s="16">
        <f>68588+1409.1+17820+17887+1433+1062</f>
        <v>108199.1</v>
      </c>
      <c r="M7" s="1" t="s">
        <v>131</v>
      </c>
      <c r="N7" s="147"/>
    </row>
    <row r="8" spans="1:14" ht="99.95" customHeight="1">
      <c r="A8" s="8">
        <v>3</v>
      </c>
      <c r="B8" s="7" t="s">
        <v>7</v>
      </c>
      <c r="C8" s="13">
        <v>3049560166</v>
      </c>
      <c r="D8" s="5" t="s">
        <v>43</v>
      </c>
      <c r="E8" s="3">
        <v>42781</v>
      </c>
      <c r="F8" s="2" t="s">
        <v>44</v>
      </c>
      <c r="G8" s="48" t="s">
        <v>183</v>
      </c>
      <c r="H8" s="48"/>
      <c r="I8" s="105"/>
      <c r="J8" s="70"/>
      <c r="K8" s="49"/>
      <c r="L8" s="17">
        <f>7686+7686</f>
        <v>15372</v>
      </c>
      <c r="M8" s="1" t="s">
        <v>131</v>
      </c>
      <c r="N8" s="147"/>
    </row>
    <row r="9" spans="1:14" ht="99.95" customHeight="1">
      <c r="A9" s="8">
        <v>4</v>
      </c>
      <c r="B9" s="7" t="s">
        <v>7</v>
      </c>
      <c r="C9" s="13">
        <v>3049560166</v>
      </c>
      <c r="D9" s="4" t="s">
        <v>41</v>
      </c>
      <c r="E9" s="3">
        <v>42786</v>
      </c>
      <c r="F9" s="1" t="s">
        <v>42</v>
      </c>
      <c r="G9" s="4" t="s">
        <v>108</v>
      </c>
      <c r="H9" s="4"/>
      <c r="I9" s="44"/>
      <c r="J9" s="69"/>
      <c r="K9" s="50"/>
      <c r="L9" s="16"/>
      <c r="M9" s="34" t="s">
        <v>131</v>
      </c>
      <c r="N9" s="147"/>
    </row>
    <row r="10" spans="1:14" ht="99.95" customHeight="1">
      <c r="A10" s="8">
        <v>5</v>
      </c>
      <c r="B10" s="7" t="s">
        <v>506</v>
      </c>
      <c r="C10" s="13">
        <v>4596040966</v>
      </c>
      <c r="D10" s="4" t="s">
        <v>604</v>
      </c>
      <c r="E10" s="11" t="s">
        <v>605</v>
      </c>
      <c r="F10" s="1" t="s">
        <v>606</v>
      </c>
      <c r="G10" s="40" t="s">
        <v>109</v>
      </c>
      <c r="H10" s="103" t="s">
        <v>767</v>
      </c>
      <c r="I10" s="98">
        <v>45225</v>
      </c>
      <c r="J10" s="77" t="s">
        <v>763</v>
      </c>
      <c r="K10" s="55">
        <v>108836.82</v>
      </c>
      <c r="L10" s="18">
        <f>1141143.97+191636.24+284419.19+469975.05+133081.19+167374.66+47929.31+233261.83+24742.49+40458.93+13140.69+10259.17+9899.66+50954.75+2350.27+27573.76+188875.87+16284.87+9610.75+47458.21+8454.58+8697.3+287233.42+117301.5+12198.59+301793.8+15517.63+108836.82</f>
        <v>3970464.5</v>
      </c>
      <c r="M10" s="34" t="s">
        <v>130</v>
      </c>
      <c r="N10" s="147"/>
    </row>
    <row r="11" spans="1:14" ht="99.95" customHeight="1">
      <c r="A11" s="8">
        <v>6</v>
      </c>
      <c r="B11" s="7" t="s">
        <v>506</v>
      </c>
      <c r="C11" s="13">
        <v>4596040966</v>
      </c>
      <c r="D11" s="4" t="s">
        <v>9</v>
      </c>
      <c r="E11" s="3">
        <v>42614</v>
      </c>
      <c r="F11" s="1" t="s">
        <v>8</v>
      </c>
      <c r="G11" s="4" t="s">
        <v>8</v>
      </c>
      <c r="H11" s="4"/>
      <c r="I11" s="44"/>
      <c r="J11" s="69"/>
      <c r="K11" s="52"/>
      <c r="L11" s="21"/>
      <c r="M11" s="34" t="s">
        <v>130</v>
      </c>
      <c r="N11" s="147"/>
    </row>
    <row r="12" spans="1:14" ht="99.95" customHeight="1">
      <c r="A12" s="8">
        <v>7</v>
      </c>
      <c r="B12" s="7" t="s">
        <v>506</v>
      </c>
      <c r="C12" s="13">
        <v>4596040966</v>
      </c>
      <c r="D12" s="4" t="s">
        <v>12</v>
      </c>
      <c r="E12" s="3">
        <v>42605</v>
      </c>
      <c r="F12" s="1" t="s">
        <v>8</v>
      </c>
      <c r="G12" s="4" t="s">
        <v>8</v>
      </c>
      <c r="H12" s="4"/>
      <c r="I12" s="44"/>
      <c r="J12" s="69"/>
      <c r="K12" s="52"/>
      <c r="L12" s="21"/>
      <c r="M12" s="34" t="s">
        <v>130</v>
      </c>
      <c r="N12" s="147"/>
    </row>
    <row r="13" spans="1:14" ht="99.95" customHeight="1">
      <c r="A13" s="8">
        <v>8</v>
      </c>
      <c r="B13" s="7" t="s">
        <v>506</v>
      </c>
      <c r="C13" s="13">
        <v>4596040966</v>
      </c>
      <c r="D13" s="4" t="s">
        <v>10</v>
      </c>
      <c r="E13" s="3">
        <v>42565</v>
      </c>
      <c r="F13" s="1" t="s">
        <v>8</v>
      </c>
      <c r="G13" s="4" t="s">
        <v>8</v>
      </c>
      <c r="H13" s="4"/>
      <c r="I13" s="44"/>
      <c r="J13" s="69"/>
      <c r="K13" s="52"/>
      <c r="L13" s="21"/>
      <c r="M13" s="34" t="s">
        <v>130</v>
      </c>
      <c r="N13" s="147"/>
    </row>
    <row r="14" spans="1:14" ht="99.95" customHeight="1">
      <c r="A14" s="8">
        <v>9</v>
      </c>
      <c r="B14" s="7" t="s">
        <v>506</v>
      </c>
      <c r="C14" s="13">
        <v>4596040966</v>
      </c>
      <c r="D14" s="4" t="s">
        <v>11</v>
      </c>
      <c r="E14" s="3">
        <v>42605</v>
      </c>
      <c r="F14" s="1" t="s">
        <v>8</v>
      </c>
      <c r="G14" s="4" t="s">
        <v>8</v>
      </c>
      <c r="H14" s="4"/>
      <c r="I14" s="44"/>
      <c r="J14" s="69"/>
      <c r="K14" s="52"/>
      <c r="L14" s="21"/>
      <c r="M14" s="34" t="s">
        <v>130</v>
      </c>
      <c r="N14" s="147"/>
    </row>
    <row r="15" spans="1:14" ht="99.95" customHeight="1">
      <c r="A15" s="8">
        <v>10</v>
      </c>
      <c r="B15" s="7" t="s">
        <v>506</v>
      </c>
      <c r="C15" s="13">
        <v>4596040966</v>
      </c>
      <c r="D15" s="4" t="s">
        <v>51</v>
      </c>
      <c r="E15" s="3">
        <v>42774</v>
      </c>
      <c r="F15" s="1" t="s">
        <v>52</v>
      </c>
      <c r="G15" s="5" t="s">
        <v>53</v>
      </c>
      <c r="H15" s="5"/>
      <c r="I15" s="35"/>
      <c r="J15" s="68"/>
      <c r="K15" s="53"/>
      <c r="L15" s="12"/>
      <c r="M15" s="34" t="s">
        <v>130</v>
      </c>
      <c r="N15" s="147"/>
    </row>
    <row r="16" spans="1:14" ht="99.95" customHeight="1">
      <c r="A16" s="8">
        <v>11</v>
      </c>
      <c r="B16" s="7" t="s">
        <v>506</v>
      </c>
      <c r="C16" s="13">
        <v>4596040966</v>
      </c>
      <c r="D16" s="4" t="s">
        <v>54</v>
      </c>
      <c r="E16" s="3">
        <v>42793</v>
      </c>
      <c r="F16" s="1" t="s">
        <v>52</v>
      </c>
      <c r="G16" s="5" t="s">
        <v>55</v>
      </c>
      <c r="H16" s="5"/>
      <c r="I16" s="35"/>
      <c r="J16" s="68"/>
      <c r="K16" s="53"/>
      <c r="L16" s="12"/>
      <c r="M16" s="34" t="s">
        <v>130</v>
      </c>
      <c r="N16" s="147"/>
    </row>
    <row r="17" spans="1:14" ht="165">
      <c r="A17" s="8">
        <v>12</v>
      </c>
      <c r="B17" s="7" t="s">
        <v>13</v>
      </c>
      <c r="C17" s="13">
        <v>2309220602</v>
      </c>
      <c r="D17" s="4" t="s">
        <v>687</v>
      </c>
      <c r="E17" s="11" t="s">
        <v>344</v>
      </c>
      <c r="F17" s="3">
        <v>44316</v>
      </c>
      <c r="G17" s="43" t="s">
        <v>429</v>
      </c>
      <c r="H17" s="2"/>
      <c r="I17" s="3"/>
      <c r="J17" s="66"/>
      <c r="K17" s="51"/>
      <c r="L17" s="12">
        <f>337339.76+19646.88+19921+12012+53130+61218+18018+70290+23870+14113+14872+37466+27412+34166+32461+17424+12749+12775</f>
        <v>818883.64</v>
      </c>
      <c r="M17" s="34" t="s">
        <v>130</v>
      </c>
      <c r="N17" s="147"/>
    </row>
    <row r="18" spans="1:14" ht="99.95" customHeight="1">
      <c r="A18" s="8">
        <v>13</v>
      </c>
      <c r="B18" s="7" t="s">
        <v>93</v>
      </c>
      <c r="C18" s="23" t="s">
        <v>724</v>
      </c>
      <c r="D18" s="4" t="s">
        <v>430</v>
      </c>
      <c r="E18" s="22">
        <v>41942</v>
      </c>
      <c r="F18" s="3">
        <v>44316</v>
      </c>
      <c r="G18" s="88" t="s">
        <v>265</v>
      </c>
      <c r="H18" s="92"/>
      <c r="I18" s="3"/>
      <c r="J18" s="66"/>
      <c r="K18" s="51"/>
      <c r="L18" s="12">
        <f>401029.86+32615+58002.25+13365+564.79+32905+1074.82+48741+32615+36773+45034+19206+34792.8+68047.8+828.07+45823+20909.2+1381.49+25213.8+27346.9+1365.62+27310.4+480.62</f>
        <v>975425.41999999993</v>
      </c>
      <c r="M18" s="34" t="s">
        <v>130</v>
      </c>
      <c r="N18" s="147"/>
    </row>
    <row r="19" spans="1:14" ht="99.95" customHeight="1">
      <c r="A19" s="8">
        <v>14</v>
      </c>
      <c r="B19" s="7" t="s">
        <v>70</v>
      </c>
      <c r="C19" s="13">
        <v>1742310152</v>
      </c>
      <c r="D19" s="4" t="s">
        <v>14</v>
      </c>
      <c r="E19" s="3"/>
      <c r="F19" s="11" t="s">
        <v>151</v>
      </c>
      <c r="G19" s="41" t="s">
        <v>152</v>
      </c>
      <c r="H19" s="41"/>
      <c r="I19" s="91"/>
      <c r="J19" s="66"/>
      <c r="K19" s="51"/>
      <c r="L19" s="12">
        <v>283140</v>
      </c>
      <c r="M19" s="1" t="s">
        <v>131</v>
      </c>
      <c r="N19" s="147"/>
    </row>
    <row r="20" spans="1:14" ht="99.95" customHeight="1">
      <c r="A20" s="8">
        <v>15</v>
      </c>
      <c r="B20" s="7" t="s">
        <v>16</v>
      </c>
      <c r="C20" s="13">
        <v>1699520159</v>
      </c>
      <c r="D20" s="4" t="s">
        <v>15</v>
      </c>
      <c r="E20" s="3">
        <v>42222</v>
      </c>
      <c r="F20" s="10"/>
      <c r="G20" s="42" t="s">
        <v>102</v>
      </c>
      <c r="H20" s="42"/>
      <c r="I20" s="106"/>
      <c r="J20" s="72"/>
      <c r="K20" s="54"/>
      <c r="L20" s="12">
        <v>9760</v>
      </c>
      <c r="M20" s="34" t="s">
        <v>131</v>
      </c>
      <c r="N20" s="147"/>
    </row>
    <row r="21" spans="1:14" ht="99.95" customHeight="1">
      <c r="A21" s="8">
        <v>16</v>
      </c>
      <c r="B21" s="7" t="s">
        <v>19</v>
      </c>
      <c r="C21" s="13">
        <v>8146570018</v>
      </c>
      <c r="D21" s="4" t="s">
        <v>17</v>
      </c>
      <c r="E21" s="3">
        <v>42209</v>
      </c>
      <c r="F21" s="3">
        <v>44926</v>
      </c>
      <c r="G21" s="4" t="s">
        <v>496</v>
      </c>
      <c r="H21" s="4" t="s">
        <v>837</v>
      </c>
      <c r="I21" s="11">
        <v>45272</v>
      </c>
      <c r="J21" s="66" t="s">
        <v>763</v>
      </c>
      <c r="K21" s="50">
        <v>20000</v>
      </c>
      <c r="L21" s="12">
        <f>211565.08+70000+35000+35000+17500+52500+54000+54000+18000+18500+55500+18500+18500+19000+19000+19000+19000+19000+19000+19500+19500+19500+19500+19500+19500+20000+20000+20000+20000</f>
        <v>969565.08</v>
      </c>
      <c r="M21" s="34" t="s">
        <v>130</v>
      </c>
      <c r="N21" s="147"/>
    </row>
    <row r="22" spans="1:14" ht="99.95" customHeight="1">
      <c r="A22" s="8">
        <v>17</v>
      </c>
      <c r="B22" s="7" t="s">
        <v>799</v>
      </c>
      <c r="C22" s="23" t="s">
        <v>713</v>
      </c>
      <c r="D22" s="4" t="s">
        <v>20</v>
      </c>
      <c r="E22" s="22">
        <v>42594</v>
      </c>
      <c r="F22" s="3">
        <v>42958</v>
      </c>
      <c r="G22" s="81" t="s">
        <v>105</v>
      </c>
      <c r="H22" s="96"/>
      <c r="I22" s="107"/>
      <c r="J22" s="87"/>
      <c r="K22" s="49"/>
      <c r="L22" s="12">
        <f>80095.87+13938.22+89650.94+25065.6</f>
        <v>208750.63</v>
      </c>
      <c r="M22" s="1" t="s">
        <v>131</v>
      </c>
      <c r="N22" s="147"/>
    </row>
    <row r="23" spans="1:14" ht="99.95" customHeight="1">
      <c r="A23" s="8">
        <v>18</v>
      </c>
      <c r="B23" s="7" t="s">
        <v>99</v>
      </c>
      <c r="C23" s="13">
        <v>3301630962</v>
      </c>
      <c r="D23" s="4" t="s">
        <v>100</v>
      </c>
      <c r="E23" s="3">
        <v>42795</v>
      </c>
      <c r="F23" s="3">
        <v>42855</v>
      </c>
      <c r="G23" s="4" t="s">
        <v>101</v>
      </c>
      <c r="H23" s="4"/>
      <c r="I23" s="44"/>
      <c r="J23" s="69"/>
      <c r="K23" s="50"/>
      <c r="L23" s="12">
        <f>48850.705+15666.08</f>
        <v>64516.785000000003</v>
      </c>
      <c r="M23" s="1" t="s">
        <v>131</v>
      </c>
      <c r="N23" s="147"/>
    </row>
    <row r="24" spans="1:14" ht="99.95" customHeight="1">
      <c r="A24" s="8">
        <v>19</v>
      </c>
      <c r="B24" s="7" t="s">
        <v>56</v>
      </c>
      <c r="C24" s="13">
        <v>3470730288</v>
      </c>
      <c r="D24" s="4" t="s">
        <v>21</v>
      </c>
      <c r="E24" s="3">
        <v>42629</v>
      </c>
      <c r="F24" s="3">
        <v>43723</v>
      </c>
      <c r="G24" s="41" t="s">
        <v>104</v>
      </c>
      <c r="H24" s="41"/>
      <c r="I24" s="91"/>
      <c r="J24" s="66"/>
      <c r="K24" s="51"/>
      <c r="L24" s="12">
        <f>72590+6138.85+555+1192.5+2000+16000+480+1560+500+2000+384+730+1680+2000+250+2000+3840+5160+2000+16000+2000+1185+250+2000+6288.75+2000+250+2000+2000+500+3460.8+2000+399.75+2000</f>
        <v>163394.65</v>
      </c>
      <c r="M24" s="34" t="s">
        <v>131</v>
      </c>
      <c r="N24" s="147"/>
    </row>
    <row r="25" spans="1:14" ht="99.95" customHeight="1">
      <c r="A25" s="8">
        <v>20</v>
      </c>
      <c r="B25" s="7" t="s">
        <v>709</v>
      </c>
      <c r="C25" s="13">
        <v>4794050585</v>
      </c>
      <c r="D25" s="4" t="s">
        <v>22</v>
      </c>
      <c r="E25" s="3">
        <v>42488</v>
      </c>
      <c r="F25" s="3">
        <v>42853</v>
      </c>
      <c r="G25" s="40" t="s">
        <v>103</v>
      </c>
      <c r="H25" s="41"/>
      <c r="I25" s="91"/>
      <c r="J25" s="41"/>
      <c r="K25" s="51"/>
      <c r="L25" s="12">
        <v>59224.55</v>
      </c>
      <c r="M25" s="1" t="s">
        <v>131</v>
      </c>
      <c r="N25" s="147"/>
    </row>
    <row r="26" spans="1:14" ht="99.95" customHeight="1">
      <c r="A26" s="8">
        <v>21</v>
      </c>
      <c r="B26" s="7" t="s">
        <v>28</v>
      </c>
      <c r="C26" s="13">
        <v>9730271005</v>
      </c>
      <c r="D26" s="4" t="s">
        <v>23</v>
      </c>
      <c r="E26" s="3">
        <v>42209</v>
      </c>
      <c r="F26" s="11" t="s">
        <v>24</v>
      </c>
      <c r="G26" s="43" t="s">
        <v>219</v>
      </c>
      <c r="H26" s="114"/>
      <c r="I26" s="11"/>
      <c r="J26" s="73"/>
      <c r="K26" s="50">
        <v>78347.58</v>
      </c>
      <c r="L26" s="12">
        <f>45958.4+57448+48807.82+11489.7+54180+22517.21+72136.3+68937.6+68937.6+68937.6+68937.6+24417.7+80427.2+59843.59+68937.6+31596.4+59527.62+78347.58</f>
        <v>991385.51999999979</v>
      </c>
      <c r="M26" s="34" t="s">
        <v>130</v>
      </c>
      <c r="N26" s="147"/>
    </row>
    <row r="27" spans="1:14" ht="99.95" customHeight="1">
      <c r="A27" s="8">
        <v>22</v>
      </c>
      <c r="B27" s="7" t="s">
        <v>27</v>
      </c>
      <c r="C27" s="13">
        <v>13366030156</v>
      </c>
      <c r="D27" s="4" t="s">
        <v>35</v>
      </c>
      <c r="E27" s="3">
        <v>43133</v>
      </c>
      <c r="F27" s="3">
        <v>43159</v>
      </c>
      <c r="G27" s="40" t="s">
        <v>25</v>
      </c>
      <c r="H27" s="40"/>
      <c r="I27" s="91"/>
      <c r="J27" s="71"/>
      <c r="K27" s="51"/>
      <c r="L27" s="12">
        <f>17226.39+8423.59+4579.56+4334.8+2795.24+4570.04+3810.4+4670.61+3805.48+3923.32+4111</f>
        <v>62250.430000000008</v>
      </c>
      <c r="M27" s="1" t="s">
        <v>131</v>
      </c>
      <c r="N27" s="147"/>
    </row>
    <row r="28" spans="1:14" ht="99.95" customHeight="1">
      <c r="A28" s="8">
        <v>23</v>
      </c>
      <c r="B28" s="7" t="s">
        <v>27</v>
      </c>
      <c r="C28" s="13">
        <v>13366030156</v>
      </c>
      <c r="D28" s="4" t="s">
        <v>124</v>
      </c>
      <c r="E28" s="3">
        <v>42782</v>
      </c>
      <c r="F28" s="3">
        <v>43084</v>
      </c>
      <c r="G28" s="40" t="s">
        <v>34</v>
      </c>
      <c r="H28" s="40"/>
      <c r="I28" s="91"/>
      <c r="J28" s="71"/>
      <c r="K28" s="51"/>
      <c r="L28" s="12">
        <f>19433.05+11000.39+5348.97+4819.96+3870.18+4494.64+5373.32+1688.71</f>
        <v>56029.219999999994</v>
      </c>
      <c r="M28" s="1" t="s">
        <v>134</v>
      </c>
      <c r="N28" s="147"/>
    </row>
    <row r="29" spans="1:14" ht="99.95" customHeight="1">
      <c r="A29" s="8">
        <v>24</v>
      </c>
      <c r="B29" s="7" t="s">
        <v>26</v>
      </c>
      <c r="C29" s="13">
        <v>830660155</v>
      </c>
      <c r="D29" s="4" t="s">
        <v>36</v>
      </c>
      <c r="E29" s="3">
        <v>43089</v>
      </c>
      <c r="F29" s="3">
        <v>43465</v>
      </c>
      <c r="G29" s="4" t="s">
        <v>29</v>
      </c>
      <c r="H29" s="4"/>
      <c r="I29" s="11"/>
      <c r="J29" s="69"/>
      <c r="K29" s="50"/>
      <c r="L29" s="50">
        <f>5819+5759</f>
        <v>11578</v>
      </c>
      <c r="M29" s="1" t="s">
        <v>131</v>
      </c>
      <c r="N29" s="147"/>
    </row>
    <row r="30" spans="1:14" ht="99.95" customHeight="1">
      <c r="A30" s="8">
        <v>25</v>
      </c>
      <c r="B30" s="7" t="s">
        <v>32</v>
      </c>
      <c r="C30" s="13">
        <v>11274970158</v>
      </c>
      <c r="D30" s="4" t="s">
        <v>30</v>
      </c>
      <c r="E30" s="3">
        <v>43818</v>
      </c>
      <c r="F30" s="11" t="s">
        <v>303</v>
      </c>
      <c r="G30" s="4" t="s">
        <v>31</v>
      </c>
      <c r="H30" s="4"/>
      <c r="I30" s="44"/>
      <c r="J30" s="69"/>
      <c r="K30" s="52"/>
      <c r="L30" s="21"/>
      <c r="M30" s="34" t="s">
        <v>131</v>
      </c>
      <c r="N30" s="147"/>
    </row>
    <row r="31" spans="1:14" ht="99.95" customHeight="1">
      <c r="A31" s="8">
        <v>26</v>
      </c>
      <c r="B31" s="7" t="s">
        <v>259</v>
      </c>
      <c r="C31" s="23" t="s">
        <v>255</v>
      </c>
      <c r="D31" s="4" t="s">
        <v>33</v>
      </c>
      <c r="E31" s="11">
        <v>42663</v>
      </c>
      <c r="F31" s="11" t="s">
        <v>58</v>
      </c>
      <c r="G31" s="35" t="s">
        <v>57</v>
      </c>
      <c r="H31" s="35"/>
      <c r="I31" s="35"/>
      <c r="J31" s="74"/>
      <c r="K31" s="49"/>
      <c r="L31" s="12">
        <f>3748.28+3092.04</f>
        <v>6840.32</v>
      </c>
      <c r="M31" s="34" t="s">
        <v>131</v>
      </c>
      <c r="N31" s="147"/>
    </row>
    <row r="32" spans="1:14" ht="99.95" customHeight="1">
      <c r="A32" s="8">
        <v>27</v>
      </c>
      <c r="B32" s="7" t="s">
        <v>37</v>
      </c>
      <c r="C32" s="23" t="s">
        <v>72</v>
      </c>
      <c r="D32" s="4" t="s">
        <v>38</v>
      </c>
      <c r="E32" s="11">
        <v>42782</v>
      </c>
      <c r="F32" s="11" t="s">
        <v>39</v>
      </c>
      <c r="G32" s="44" t="s">
        <v>40</v>
      </c>
      <c r="H32" s="44"/>
      <c r="I32" s="44"/>
      <c r="J32" s="75"/>
      <c r="K32" s="50"/>
      <c r="L32" s="12"/>
      <c r="M32" s="34" t="s">
        <v>130</v>
      </c>
      <c r="N32" s="147"/>
    </row>
    <row r="33" spans="1:14" ht="99.95" customHeight="1">
      <c r="A33" s="8">
        <v>28</v>
      </c>
      <c r="B33" s="7" t="s">
        <v>46</v>
      </c>
      <c r="C33" s="13">
        <v>97081660157</v>
      </c>
      <c r="D33" s="4" t="s">
        <v>45</v>
      </c>
      <c r="E33" s="11">
        <v>42338</v>
      </c>
      <c r="F33" s="11" t="s">
        <v>209</v>
      </c>
      <c r="G33" s="45" t="s">
        <v>59</v>
      </c>
      <c r="H33" s="45"/>
      <c r="I33" s="90"/>
      <c r="J33" s="76"/>
      <c r="K33" s="49"/>
      <c r="L33" s="12">
        <f>9871.02+1645.17+1348.5+1348.5+1348.5+1348.5+1348.5</f>
        <v>18258.690000000002</v>
      </c>
      <c r="M33" s="34" t="s">
        <v>131</v>
      </c>
      <c r="N33" s="147"/>
    </row>
    <row r="34" spans="1:14" ht="99.95" customHeight="1">
      <c r="A34" s="8">
        <v>29</v>
      </c>
      <c r="B34" s="7" t="s">
        <v>47</v>
      </c>
      <c r="C34" s="23" t="s">
        <v>73</v>
      </c>
      <c r="D34" s="4" t="s">
        <v>48</v>
      </c>
      <c r="E34" s="29" t="s">
        <v>345</v>
      </c>
      <c r="F34" s="29" t="s">
        <v>314</v>
      </c>
      <c r="G34" s="115">
        <f>163981.4+163981.4</f>
        <v>327962.8</v>
      </c>
      <c r="H34" s="46"/>
      <c r="I34" s="90"/>
      <c r="J34" s="77"/>
      <c r="K34" s="49"/>
      <c r="L34" s="12">
        <f>5264.67+10529.34+5264.67+4315.3+4315.3+4315.3+4315.3+4315.3+4315.3+4315.3+4315.3+4315.3+4315.3+4315.3+4315.3+4315.3+4315.3+4315.3+4315.3+4315.3+4315.3+4315.3+4315.3+4315.3+4315.3+4315.3+4315.3+4315.3+4315.3+4315.3+4315.3+4315.3+3560.13+4293.73+4293.73+4293.73+4293.73+4293.73+4293.73+4293.73+4293.73+4293.73+4293.73+4293.73+4293.73+4293.73+4293.73+4293.73+4293.73+4293.73+4293.73+4293.73+4293.73+4293.73+4293.73+4293.73+4293.73+4293.73+4293.73+4293.73+4293.73+4293.73+4293.73+4293.73+4293.73+4293.73+4293.73+4293.73+4293.73+4293.73+4293.73+4293.73+4293.73+4293.73</f>
        <v>325805.44000000006</v>
      </c>
      <c r="M34" s="34" t="s">
        <v>130</v>
      </c>
      <c r="N34" s="147"/>
    </row>
    <row r="35" spans="1:14" ht="99.95" customHeight="1">
      <c r="A35" s="8">
        <v>30</v>
      </c>
      <c r="B35" s="7" t="s">
        <v>50</v>
      </c>
      <c r="C35" s="13">
        <v>7739320963</v>
      </c>
      <c r="D35" s="4" t="s">
        <v>49</v>
      </c>
      <c r="E35" s="11">
        <v>42383</v>
      </c>
      <c r="F35" s="11">
        <v>43113</v>
      </c>
      <c r="G35" s="46" t="s">
        <v>60</v>
      </c>
      <c r="H35" s="46"/>
      <c r="I35" s="90"/>
      <c r="J35" s="77"/>
      <c r="K35" s="49"/>
      <c r="L35" s="12">
        <f>22999.95+3066.66+1533.33+1533.33+1533.33+1533.33+1533.33+1533.33</f>
        <v>35266.590000000011</v>
      </c>
      <c r="M35" s="1" t="s">
        <v>131</v>
      </c>
      <c r="N35" s="147"/>
    </row>
    <row r="36" spans="1:14" ht="99.95" customHeight="1">
      <c r="A36" s="8">
        <v>31</v>
      </c>
      <c r="B36" s="7" t="s">
        <v>61</v>
      </c>
      <c r="C36" s="23" t="s">
        <v>150</v>
      </c>
      <c r="D36" s="4" t="s">
        <v>63</v>
      </c>
      <c r="E36" s="11">
        <v>42129</v>
      </c>
      <c r="F36" s="11" t="s">
        <v>62</v>
      </c>
      <c r="G36" s="35" t="s">
        <v>64</v>
      </c>
      <c r="H36" s="35"/>
      <c r="I36" s="35"/>
      <c r="J36" s="74"/>
      <c r="K36" s="49"/>
      <c r="L36" s="12">
        <f>166496.65+393838.44+41839.49+49546.07</f>
        <v>651720.64999999991</v>
      </c>
      <c r="M36" s="1" t="s">
        <v>196</v>
      </c>
      <c r="N36" s="147"/>
    </row>
    <row r="37" spans="1:14" ht="99.95" customHeight="1">
      <c r="A37" s="8">
        <v>32</v>
      </c>
      <c r="B37" s="7" t="s">
        <v>65</v>
      </c>
      <c r="C37" s="13">
        <v>10527000151</v>
      </c>
      <c r="D37" s="4" t="s">
        <v>66</v>
      </c>
      <c r="E37" s="11">
        <v>42272</v>
      </c>
      <c r="F37" s="11" t="s">
        <v>68</v>
      </c>
      <c r="G37" s="35" t="s">
        <v>67</v>
      </c>
      <c r="H37" s="35"/>
      <c r="I37" s="35"/>
      <c r="J37" s="74"/>
      <c r="K37" s="49"/>
      <c r="L37" s="12">
        <f>20015.13+6930</f>
        <v>26945.13</v>
      </c>
      <c r="M37" s="1" t="s">
        <v>131</v>
      </c>
      <c r="N37" s="147"/>
    </row>
    <row r="38" spans="1:14" ht="99.95" customHeight="1">
      <c r="A38" s="8">
        <v>33</v>
      </c>
      <c r="B38" s="7" t="s">
        <v>339</v>
      </c>
      <c r="C38" s="23" t="s">
        <v>77</v>
      </c>
      <c r="D38" s="4" t="s">
        <v>80</v>
      </c>
      <c r="E38" s="11">
        <v>42795</v>
      </c>
      <c r="F38" s="11" t="s">
        <v>83</v>
      </c>
      <c r="G38" s="46">
        <f>14000+14000*15%+14000*4%</f>
        <v>16660</v>
      </c>
      <c r="H38" s="46"/>
      <c r="I38" s="90"/>
      <c r="J38" s="77"/>
      <c r="K38" s="49"/>
      <c r="L38" s="12">
        <f>13524+1449</f>
        <v>14973</v>
      </c>
      <c r="M38" s="1" t="s">
        <v>131</v>
      </c>
      <c r="N38" s="147"/>
    </row>
    <row r="39" spans="1:14" ht="99.95" customHeight="1">
      <c r="A39" s="8">
        <f>120</f>
        <v>120</v>
      </c>
      <c r="B39" s="7" t="s">
        <v>75</v>
      </c>
      <c r="C39" s="23" t="s">
        <v>78</v>
      </c>
      <c r="D39" s="4" t="s">
        <v>81</v>
      </c>
      <c r="E39" s="11">
        <v>42825</v>
      </c>
      <c r="F39" s="11" t="s">
        <v>84</v>
      </c>
      <c r="G39" s="84" t="s">
        <v>85</v>
      </c>
      <c r="H39" s="77"/>
      <c r="I39" s="108"/>
      <c r="J39" s="77"/>
      <c r="K39" s="49">
        <v>750</v>
      </c>
      <c r="L39" s="12">
        <f>1777.54+750+600+600+1000+750+449+400+750+355+750+750+250+775+62.5+750+750+120+50+750+100+525+750+700+750+661+750</f>
        <v>16675.04</v>
      </c>
      <c r="M39" s="34" t="s">
        <v>130</v>
      </c>
      <c r="N39" s="147"/>
    </row>
    <row r="40" spans="1:14" ht="99.95" customHeight="1">
      <c r="A40" s="8">
        <v>35</v>
      </c>
      <c r="B40" s="7" t="s">
        <v>76</v>
      </c>
      <c r="C40" s="14" t="s">
        <v>79</v>
      </c>
      <c r="D40" s="28" t="s">
        <v>82</v>
      </c>
      <c r="E40" s="29">
        <v>42851</v>
      </c>
      <c r="F40" s="11" t="s">
        <v>607</v>
      </c>
      <c r="G40" s="12" t="s">
        <v>468</v>
      </c>
      <c r="H40" s="34"/>
      <c r="I40" s="113"/>
      <c r="J40" s="66"/>
      <c r="K40" s="49"/>
      <c r="L40" s="12">
        <f>9109.74+10500+10500+10500+10500+10500+10500+10500+10500+10500+10500+10500+10500+10500+10500+12000+12000+12000+12000+4000</f>
        <v>208109.74</v>
      </c>
      <c r="M40" s="1" t="s">
        <v>131</v>
      </c>
      <c r="N40" s="147"/>
    </row>
    <row r="41" spans="1:14" ht="99.95" customHeight="1">
      <c r="A41" s="8">
        <v>36</v>
      </c>
      <c r="B41" s="7" t="s">
        <v>86</v>
      </c>
      <c r="C41" s="23">
        <v>13325521006</v>
      </c>
      <c r="D41" s="4" t="s">
        <v>688</v>
      </c>
      <c r="E41" s="11">
        <v>42866</v>
      </c>
      <c r="F41" s="11" t="s">
        <v>87</v>
      </c>
      <c r="G41" s="84" t="s">
        <v>689</v>
      </c>
      <c r="H41" s="12"/>
      <c r="I41" s="109"/>
      <c r="J41" s="77"/>
      <c r="K41" s="49"/>
      <c r="L41" s="12">
        <f>25740+15444+18049.2</f>
        <v>59233.2</v>
      </c>
      <c r="M41" s="34" t="s">
        <v>690</v>
      </c>
      <c r="N41" s="147"/>
    </row>
    <row r="42" spans="1:14" ht="99.95" customHeight="1">
      <c r="A42" s="8">
        <v>37</v>
      </c>
      <c r="B42" s="7" t="s">
        <v>70</v>
      </c>
      <c r="C42" s="13">
        <v>1742310152</v>
      </c>
      <c r="D42" s="4" t="s">
        <v>14</v>
      </c>
      <c r="E42" s="3">
        <v>42881</v>
      </c>
      <c r="F42" s="11" t="s">
        <v>181</v>
      </c>
      <c r="G42" s="80" t="s">
        <v>182</v>
      </c>
      <c r="H42" s="80"/>
      <c r="I42" s="44"/>
      <c r="J42" s="66"/>
      <c r="K42" s="49"/>
      <c r="L42" s="12">
        <f>915478.24+457739.12+228869.57+114434.78+114434.75</f>
        <v>1830956.46</v>
      </c>
      <c r="M42" s="1" t="s">
        <v>131</v>
      </c>
      <c r="N42" s="147"/>
    </row>
    <row r="43" spans="1:14" ht="99.95" customHeight="1">
      <c r="A43" s="8">
        <v>38</v>
      </c>
      <c r="B43" s="7" t="s">
        <v>88</v>
      </c>
      <c r="C43" s="23">
        <v>10495590159</v>
      </c>
      <c r="D43" s="4" t="s">
        <v>89</v>
      </c>
      <c r="E43" s="11">
        <v>42914</v>
      </c>
      <c r="F43" s="11" t="s">
        <v>90</v>
      </c>
      <c r="G43" s="47">
        <v>240</v>
      </c>
      <c r="H43" s="47"/>
      <c r="I43" s="90"/>
      <c r="J43" s="78"/>
      <c r="K43" s="49"/>
      <c r="L43" s="12">
        <f>120+240+243.36+243.36</f>
        <v>846.72</v>
      </c>
      <c r="M43" s="34" t="s">
        <v>130</v>
      </c>
      <c r="N43" s="147"/>
    </row>
    <row r="44" spans="1:14" ht="222.75" customHeight="1">
      <c r="A44" s="8">
        <v>39</v>
      </c>
      <c r="B44" s="7" t="s">
        <v>70</v>
      </c>
      <c r="C44" s="23" t="s">
        <v>91</v>
      </c>
      <c r="D44" s="4" t="s">
        <v>92</v>
      </c>
      <c r="E44" s="22">
        <v>42956</v>
      </c>
      <c r="F44" s="11" t="s">
        <v>828</v>
      </c>
      <c r="G44" s="131" t="s">
        <v>829</v>
      </c>
      <c r="H44" s="103" t="s">
        <v>815</v>
      </c>
      <c r="I44" s="11">
        <v>45236</v>
      </c>
      <c r="J44" s="121" t="s">
        <v>763</v>
      </c>
      <c r="K44" s="49">
        <v>177840</v>
      </c>
      <c r="L44" s="12">
        <f>1077740.69+1849690.6+434572.12+390054.64+373612.75+460172.68+302538.86+44710.78+464541.04+354849.87+461059.65+418275.51+360759.48+372427.29+358557.82+422039.95+365599.71+415336.64+379391.3+499726.94+1644963.28-13384.43+276640+276640+197600+177840</f>
        <v>12365957.170000004</v>
      </c>
      <c r="M44" s="34" t="s">
        <v>130</v>
      </c>
      <c r="N44" s="147"/>
    </row>
    <row r="45" spans="1:14" ht="99.95" customHeight="1">
      <c r="A45" s="8">
        <v>40</v>
      </c>
      <c r="B45" s="7" t="s">
        <v>110</v>
      </c>
      <c r="C45" s="14" t="s">
        <v>462</v>
      </c>
      <c r="D45" s="4" t="s">
        <v>111</v>
      </c>
      <c r="E45" s="11">
        <v>42923</v>
      </c>
      <c r="F45" s="11" t="s">
        <v>97</v>
      </c>
      <c r="G45" s="12" t="s">
        <v>217</v>
      </c>
      <c r="H45" s="12"/>
      <c r="I45" s="109"/>
      <c r="J45" s="77"/>
      <c r="K45" s="49"/>
      <c r="L45" s="12">
        <f>2575+2575+12800+2575+2575+2575+2575+2575+2575+2575+2575+2575+2575</f>
        <v>43700</v>
      </c>
      <c r="M45" s="34" t="s">
        <v>131</v>
      </c>
      <c r="N45" s="147"/>
    </row>
    <row r="46" spans="1:14" ht="99.95" customHeight="1">
      <c r="A46" s="8">
        <v>41</v>
      </c>
      <c r="B46" s="7" t="s">
        <v>94</v>
      </c>
      <c r="C46" s="23" t="s">
        <v>95</v>
      </c>
      <c r="D46" s="4" t="s">
        <v>96</v>
      </c>
      <c r="E46" s="11">
        <v>42900</v>
      </c>
      <c r="F46" s="11" t="s">
        <v>97</v>
      </c>
      <c r="G46" s="79" t="s">
        <v>98</v>
      </c>
      <c r="H46" s="79"/>
      <c r="I46" s="91"/>
      <c r="J46" s="77"/>
      <c r="K46" s="27"/>
      <c r="L46" s="27">
        <f>3125+3125+3141+1041.67+3125+3125+3125+3125+3125+3125+3125+3125</f>
        <v>35432.67</v>
      </c>
      <c r="M46" s="34" t="s">
        <v>131</v>
      </c>
      <c r="N46" s="147"/>
    </row>
    <row r="47" spans="1:14" ht="99.95" customHeight="1">
      <c r="A47" s="8">
        <v>42</v>
      </c>
      <c r="B47" s="7" t="s">
        <v>99</v>
      </c>
      <c r="C47" s="13">
        <v>3301630962</v>
      </c>
      <c r="D47" s="26" t="s">
        <v>100</v>
      </c>
      <c r="E47" s="11">
        <v>43005</v>
      </c>
      <c r="F47" s="11" t="s">
        <v>97</v>
      </c>
      <c r="G47" s="4" t="s">
        <v>112</v>
      </c>
      <c r="H47" s="4"/>
      <c r="I47" s="91"/>
      <c r="J47" s="66"/>
      <c r="K47" s="27"/>
      <c r="L47" s="12">
        <f>9832.14+9544.5+12144.24+12144.22+12144.24+12144.24+12144.24+12144.24+12144.24+15885.04+12144.24</f>
        <v>132415.58000000002</v>
      </c>
      <c r="M47" s="1" t="s">
        <v>131</v>
      </c>
      <c r="N47" s="147"/>
    </row>
    <row r="48" spans="1:14" ht="99.95" customHeight="1">
      <c r="A48" s="8">
        <v>43</v>
      </c>
      <c r="B48" s="7" t="s">
        <v>113</v>
      </c>
      <c r="C48" s="23" t="s">
        <v>114</v>
      </c>
      <c r="D48" s="4" t="s">
        <v>115</v>
      </c>
      <c r="E48" s="3">
        <v>43020</v>
      </c>
      <c r="F48" s="11" t="s">
        <v>116</v>
      </c>
      <c r="G48" s="4" t="s">
        <v>117</v>
      </c>
      <c r="H48" s="79"/>
      <c r="I48" s="91"/>
      <c r="J48" s="77"/>
      <c r="K48" s="27"/>
      <c r="L48" s="27">
        <f>335.33+495+495+495+495+495+495+495+495+495+495+495+495+495+495+495+495+495+495+495+495+495+495+495+495+495+495+495+495+495+10+495+495+495+495+225.92+495+495+58.03+495+495+10+495+495+58.03+575.41+4</f>
        <v>20581.719999999998</v>
      </c>
      <c r="M48" s="34" t="s">
        <v>131</v>
      </c>
      <c r="N48" s="147"/>
    </row>
    <row r="49" spans="1:14" ht="99.95" customHeight="1">
      <c r="A49" s="8">
        <v>44</v>
      </c>
      <c r="B49" s="7" t="s">
        <v>110</v>
      </c>
      <c r="C49" s="14" t="s">
        <v>462</v>
      </c>
      <c r="D49" s="28" t="s">
        <v>118</v>
      </c>
      <c r="E49" s="32">
        <v>43013</v>
      </c>
      <c r="F49" s="29" t="s">
        <v>97</v>
      </c>
      <c r="G49" s="4" t="s">
        <v>119</v>
      </c>
      <c r="H49" s="95"/>
      <c r="I49" s="110"/>
      <c r="J49" s="66"/>
      <c r="K49" s="27"/>
      <c r="L49" s="61">
        <f>10000+6000+6000+6000+6000</f>
        <v>34000</v>
      </c>
      <c r="M49" s="34" t="s">
        <v>131</v>
      </c>
      <c r="N49" s="147"/>
    </row>
    <row r="50" spans="1:14" ht="99.95" customHeight="1">
      <c r="A50" s="8">
        <v>45</v>
      </c>
      <c r="B50" s="7" t="s">
        <v>120</v>
      </c>
      <c r="C50" s="23" t="s">
        <v>121</v>
      </c>
      <c r="D50" s="4" t="s">
        <v>123</v>
      </c>
      <c r="E50" s="32">
        <v>43033</v>
      </c>
      <c r="F50" s="29" t="s">
        <v>122</v>
      </c>
      <c r="G50" s="132">
        <v>26400</v>
      </c>
      <c r="H50" s="79"/>
      <c r="I50" s="91"/>
      <c r="J50" s="77"/>
      <c r="K50" s="27">
        <f>439.99+439.99+439.99</f>
        <v>1319.97</v>
      </c>
      <c r="L50" s="27">
        <f>482.58+440+440+440+20+440+440+440+440+440+440+440+440+440+440+440+440+440+440+400+440+440+440+440+440+440+440+440+440+440+440+440+440+440+440+440+440+440+440+440+440+440+440+440+440+440+440+440+440+440+440+440+440+440+440+440+440+440+440+440+440+440+240.68+440+440+99.65+439.99+439.99+439.99+439.99+439.99+439.99</f>
        <v>30722.850000000013</v>
      </c>
      <c r="M50" s="34" t="s">
        <v>130</v>
      </c>
      <c r="N50" s="147"/>
    </row>
    <row r="51" spans="1:14" ht="99.95" customHeight="1">
      <c r="A51" s="8">
        <v>46</v>
      </c>
      <c r="B51" s="7" t="s">
        <v>125</v>
      </c>
      <c r="C51" s="23" t="s">
        <v>126</v>
      </c>
      <c r="D51" s="4" t="s">
        <v>127</v>
      </c>
      <c r="E51" s="32">
        <v>43047</v>
      </c>
      <c r="F51" s="11" t="s">
        <v>128</v>
      </c>
      <c r="G51" s="4" t="s">
        <v>129</v>
      </c>
      <c r="H51" s="31"/>
      <c r="I51" s="111"/>
      <c r="J51" s="77"/>
      <c r="K51" s="27"/>
      <c r="L51" s="27">
        <v>5040</v>
      </c>
      <c r="M51" s="1" t="s">
        <v>131</v>
      </c>
      <c r="N51" s="147"/>
    </row>
    <row r="52" spans="1:14" ht="99.95" customHeight="1">
      <c r="A52" s="8">
        <v>47</v>
      </c>
      <c r="B52" s="7" t="s">
        <v>799</v>
      </c>
      <c r="C52" s="23" t="s">
        <v>713</v>
      </c>
      <c r="D52" s="28" t="s">
        <v>20</v>
      </c>
      <c r="E52" s="30">
        <v>43011</v>
      </c>
      <c r="F52" s="32">
        <v>43151</v>
      </c>
      <c r="G52" s="4" t="s">
        <v>132</v>
      </c>
      <c r="H52" s="79"/>
      <c r="I52" s="91"/>
      <c r="J52" s="77"/>
      <c r="K52" s="27"/>
      <c r="L52" s="12">
        <f>20448.29+13632.19</f>
        <v>34080.480000000003</v>
      </c>
      <c r="M52" s="1" t="s">
        <v>131</v>
      </c>
      <c r="N52" s="147"/>
    </row>
    <row r="53" spans="1:14" ht="99.95" customHeight="1">
      <c r="A53" s="8">
        <v>48</v>
      </c>
      <c r="B53" s="7" t="s">
        <v>99</v>
      </c>
      <c r="C53" s="13">
        <v>3301630962</v>
      </c>
      <c r="D53" s="26" t="s">
        <v>140</v>
      </c>
      <c r="E53" s="11">
        <v>43056</v>
      </c>
      <c r="F53" s="11"/>
      <c r="G53" s="4" t="s">
        <v>160</v>
      </c>
      <c r="H53" s="79"/>
      <c r="I53" s="91"/>
      <c r="J53" s="77"/>
      <c r="K53" s="27"/>
      <c r="L53" s="27">
        <f>6720+2520</f>
        <v>9240</v>
      </c>
      <c r="M53" s="1" t="s">
        <v>131</v>
      </c>
      <c r="N53" s="147"/>
    </row>
    <row r="54" spans="1:14" ht="99.95" customHeight="1">
      <c r="A54" s="8">
        <v>49</v>
      </c>
      <c r="B54" s="7" t="s">
        <v>135</v>
      </c>
      <c r="C54" s="89" t="s">
        <v>136</v>
      </c>
      <c r="D54" s="4" t="s">
        <v>137</v>
      </c>
      <c r="E54" s="85">
        <v>43066</v>
      </c>
      <c r="F54" s="120" t="s">
        <v>346</v>
      </c>
      <c r="G54" s="114" t="s">
        <v>320</v>
      </c>
      <c r="H54" s="4"/>
      <c r="I54" s="11"/>
      <c r="J54" s="66"/>
      <c r="K54" s="27"/>
      <c r="L54" s="27">
        <f>9660.2+9660.2+14490.3+14490.3+9660.2+9660.2+9660.2+14490+14490+9611.9</f>
        <v>115873.49999999999</v>
      </c>
      <c r="M54" s="34" t="s">
        <v>131</v>
      </c>
      <c r="N54" s="147"/>
    </row>
    <row r="55" spans="1:14" ht="99.95" customHeight="1">
      <c r="A55" s="8">
        <v>50</v>
      </c>
      <c r="B55" s="7" t="s">
        <v>141</v>
      </c>
      <c r="C55" s="23" t="s">
        <v>142</v>
      </c>
      <c r="D55" s="4" t="s">
        <v>49</v>
      </c>
      <c r="E55" s="11" t="s">
        <v>203</v>
      </c>
      <c r="F55" s="11" t="s">
        <v>204</v>
      </c>
      <c r="G55" s="59" t="s">
        <v>214</v>
      </c>
      <c r="H55" s="59"/>
      <c r="I55" s="105"/>
      <c r="J55" s="77"/>
      <c r="K55" s="27"/>
      <c r="L55" s="27">
        <f>557.6+1533.33+1533.33+1533.33+1533.33+1533.33+1533.33+1000+2750+3300+3300</f>
        <v>20107.580000000002</v>
      </c>
      <c r="M55" s="1" t="s">
        <v>131</v>
      </c>
      <c r="N55" s="147"/>
    </row>
    <row r="56" spans="1:14" ht="99.95" customHeight="1">
      <c r="A56" s="8">
        <v>51</v>
      </c>
      <c r="B56" s="7" t="s">
        <v>143</v>
      </c>
      <c r="C56" s="23" t="s">
        <v>144</v>
      </c>
      <c r="D56" s="4" t="s">
        <v>145</v>
      </c>
      <c r="E56" s="30">
        <v>43118</v>
      </c>
      <c r="F56" s="11" t="s">
        <v>146</v>
      </c>
      <c r="G56" s="83" t="s">
        <v>147</v>
      </c>
      <c r="H56" s="59"/>
      <c r="I56" s="105"/>
      <c r="J56" s="77"/>
      <c r="K56" s="27"/>
      <c r="L56" s="27">
        <f>12579+4200+16005.28+16005.28+16005.28+16005.28+16005.28+16005.28+16005.28</f>
        <v>128815.95999999999</v>
      </c>
      <c r="M56" s="34" t="s">
        <v>131</v>
      </c>
      <c r="N56" s="147"/>
    </row>
    <row r="57" spans="1:14" ht="99.95" customHeight="1">
      <c r="A57" s="8">
        <v>52</v>
      </c>
      <c r="B57" s="7" t="s">
        <v>61</v>
      </c>
      <c r="C57" s="23" t="s">
        <v>150</v>
      </c>
      <c r="D57" s="4" t="s">
        <v>149</v>
      </c>
      <c r="E57" s="11">
        <v>43140</v>
      </c>
      <c r="F57" s="11" t="s">
        <v>62</v>
      </c>
      <c r="G57" s="35" t="s">
        <v>148</v>
      </c>
      <c r="H57" s="35"/>
      <c r="I57" s="35"/>
      <c r="J57" s="77"/>
      <c r="K57" s="49"/>
      <c r="L57" s="12">
        <f>10424.57+8215.37+7979.24+7779.24+7784.94+7783.33+7779.24+7779.24+7779.24+7779.24+7779.24+7779.24+7779.24+7779.24+7779.24</f>
        <v>119979.85000000003</v>
      </c>
      <c r="M57" s="34" t="s">
        <v>131</v>
      </c>
      <c r="N57" s="147"/>
    </row>
    <row r="58" spans="1:14" ht="99.95" customHeight="1">
      <c r="A58" s="8">
        <v>53</v>
      </c>
      <c r="B58" s="7" t="s">
        <v>193</v>
      </c>
      <c r="C58" s="23" t="s">
        <v>153</v>
      </c>
      <c r="D58" s="4" t="s">
        <v>154</v>
      </c>
      <c r="E58" s="11">
        <v>43144</v>
      </c>
      <c r="F58" s="11" t="s">
        <v>155</v>
      </c>
      <c r="G58" s="36">
        <v>27000</v>
      </c>
      <c r="H58" s="36"/>
      <c r="I58" s="107"/>
      <c r="J58" s="77"/>
      <c r="K58" s="49"/>
      <c r="L58" s="12">
        <f>18900+8100</f>
        <v>27000</v>
      </c>
      <c r="M58" s="1" t="s">
        <v>131</v>
      </c>
      <c r="N58" s="147"/>
    </row>
    <row r="59" spans="1:14" ht="99.95" customHeight="1">
      <c r="A59" s="8">
        <v>54</v>
      </c>
      <c r="B59" s="7" t="s">
        <v>156</v>
      </c>
      <c r="C59" s="23">
        <v>7931520964</v>
      </c>
      <c r="D59" s="4" t="s">
        <v>157</v>
      </c>
      <c r="E59" s="11">
        <v>43069</v>
      </c>
      <c r="F59" s="11" t="s">
        <v>158</v>
      </c>
      <c r="G59" s="37" t="s">
        <v>159</v>
      </c>
      <c r="H59" s="37"/>
      <c r="I59" s="109"/>
      <c r="J59" s="77"/>
      <c r="K59" s="49"/>
      <c r="L59" s="12">
        <v>56095.5</v>
      </c>
      <c r="M59" s="1" t="s">
        <v>131</v>
      </c>
      <c r="N59" s="147"/>
    </row>
    <row r="60" spans="1:14" ht="99.95" customHeight="1">
      <c r="A60" s="8">
        <v>55</v>
      </c>
      <c r="B60" s="7" t="s">
        <v>161</v>
      </c>
      <c r="C60" s="23" t="s">
        <v>162</v>
      </c>
      <c r="D60" s="4" t="s">
        <v>163</v>
      </c>
      <c r="E60" s="11">
        <v>43083</v>
      </c>
      <c r="F60" s="11" t="s">
        <v>164</v>
      </c>
      <c r="G60" s="12" t="s">
        <v>165</v>
      </c>
      <c r="H60" s="12"/>
      <c r="I60" s="109"/>
      <c r="J60" s="77"/>
      <c r="K60" s="49"/>
      <c r="L60" s="12">
        <v>3200</v>
      </c>
      <c r="M60" s="1" t="s">
        <v>131</v>
      </c>
      <c r="N60" s="147"/>
    </row>
    <row r="61" spans="1:14" ht="99.95" customHeight="1">
      <c r="A61" s="8">
        <v>56</v>
      </c>
      <c r="B61" s="7" t="s">
        <v>241</v>
      </c>
      <c r="C61" s="23" t="s">
        <v>169</v>
      </c>
      <c r="D61" s="4" t="s">
        <v>166</v>
      </c>
      <c r="E61" s="11">
        <v>43090</v>
      </c>
      <c r="F61" s="11" t="s">
        <v>167</v>
      </c>
      <c r="G61" s="12" t="s">
        <v>168</v>
      </c>
      <c r="H61" s="12"/>
      <c r="I61" s="109"/>
      <c r="J61" s="77"/>
      <c r="K61" s="49"/>
      <c r="L61" s="12">
        <v>9660</v>
      </c>
      <c r="M61" s="1" t="s">
        <v>131</v>
      </c>
      <c r="N61" s="147"/>
    </row>
    <row r="62" spans="1:14" ht="225">
      <c r="A62" s="8">
        <v>57</v>
      </c>
      <c r="B62" s="7" t="s">
        <v>170</v>
      </c>
      <c r="C62" s="23">
        <v>12883390150</v>
      </c>
      <c r="D62" s="4" t="s">
        <v>347</v>
      </c>
      <c r="E62" s="44" t="s">
        <v>348</v>
      </c>
      <c r="F62" s="11" t="s">
        <v>171</v>
      </c>
      <c r="G62" s="12">
        <f>342000+15000+12000</f>
        <v>369000</v>
      </c>
      <c r="H62" s="38"/>
      <c r="I62" s="104"/>
      <c r="J62" s="77"/>
      <c r="K62" s="49"/>
      <c r="L62" s="55">
        <f>15000+29700+45000+12000+59400</f>
        <v>161100</v>
      </c>
      <c r="M62" s="34" t="s">
        <v>130</v>
      </c>
      <c r="N62" s="147"/>
    </row>
    <row r="63" spans="1:14" ht="99.95" customHeight="1">
      <c r="A63" s="8">
        <v>58</v>
      </c>
      <c r="B63" s="7" t="s">
        <v>172</v>
      </c>
      <c r="C63" s="23" t="s">
        <v>173</v>
      </c>
      <c r="D63" s="4" t="s">
        <v>174</v>
      </c>
      <c r="E63" s="11">
        <v>43202</v>
      </c>
      <c r="F63" s="11" t="s">
        <v>175</v>
      </c>
      <c r="G63" s="38" t="s">
        <v>176</v>
      </c>
      <c r="H63" s="38"/>
      <c r="I63" s="104"/>
      <c r="J63" s="77"/>
      <c r="K63" s="49"/>
      <c r="L63" s="12">
        <f>4420+4420</f>
        <v>8840</v>
      </c>
      <c r="M63" s="1" t="s">
        <v>131</v>
      </c>
      <c r="N63" s="147"/>
    </row>
    <row r="64" spans="1:14" ht="99.95" customHeight="1">
      <c r="A64" s="8">
        <v>59</v>
      </c>
      <c r="B64" s="7" t="s">
        <v>799</v>
      </c>
      <c r="C64" s="23" t="s">
        <v>713</v>
      </c>
      <c r="D64" s="28" t="s">
        <v>20</v>
      </c>
      <c r="E64" s="30">
        <v>43223</v>
      </c>
      <c r="F64" s="3" t="s">
        <v>177</v>
      </c>
      <c r="G64" s="65" t="s">
        <v>178</v>
      </c>
      <c r="H64" s="65"/>
      <c r="I64" s="98"/>
      <c r="J64" s="77"/>
      <c r="K64" s="49"/>
      <c r="L64" s="61">
        <f>48679.56+19706.53+6412.8+9519.4</f>
        <v>84318.29</v>
      </c>
      <c r="M64" s="1" t="s">
        <v>131</v>
      </c>
      <c r="N64" s="147"/>
    </row>
    <row r="65" spans="1:14" ht="99.95" customHeight="1">
      <c r="A65" s="8">
        <v>60</v>
      </c>
      <c r="B65" s="7" t="s">
        <v>110</v>
      </c>
      <c r="C65" s="14" t="s">
        <v>462</v>
      </c>
      <c r="D65" s="4" t="s">
        <v>179</v>
      </c>
      <c r="E65" s="29">
        <v>43257</v>
      </c>
      <c r="F65" s="11" t="s">
        <v>180</v>
      </c>
      <c r="G65" s="64" t="s">
        <v>218</v>
      </c>
      <c r="H65" s="64"/>
      <c r="I65" s="109"/>
      <c r="J65" s="77"/>
      <c r="K65" s="49"/>
      <c r="L65" s="61">
        <f>5000+15000+5000+5000+15000</f>
        <v>45000</v>
      </c>
      <c r="M65" s="34" t="s">
        <v>131</v>
      </c>
      <c r="N65" s="147"/>
    </row>
    <row r="66" spans="1:14" ht="99.95" customHeight="1">
      <c r="A66" s="8">
        <v>61</v>
      </c>
      <c r="B66" s="7" t="s">
        <v>193</v>
      </c>
      <c r="C66" s="23" t="s">
        <v>153</v>
      </c>
      <c r="D66" s="4" t="s">
        <v>184</v>
      </c>
      <c r="E66" s="11">
        <v>43257</v>
      </c>
      <c r="F66" s="11" t="s">
        <v>185</v>
      </c>
      <c r="G66" s="36">
        <v>13000</v>
      </c>
      <c r="H66" s="36"/>
      <c r="I66" s="107"/>
      <c r="J66" s="77"/>
      <c r="K66" s="49"/>
      <c r="L66" s="12">
        <f>5200+7800</f>
        <v>13000</v>
      </c>
      <c r="M66" s="1" t="s">
        <v>131</v>
      </c>
      <c r="N66" s="147"/>
    </row>
    <row r="67" spans="1:14" ht="99.95" customHeight="1">
      <c r="A67" s="8" t="s">
        <v>707</v>
      </c>
      <c r="B67" s="7" t="s">
        <v>334</v>
      </c>
      <c r="C67" s="23" t="s">
        <v>186</v>
      </c>
      <c r="D67" s="4" t="s">
        <v>187</v>
      </c>
      <c r="E67" s="32">
        <v>43283</v>
      </c>
      <c r="F67" s="11" t="s">
        <v>188</v>
      </c>
      <c r="G67" s="80" t="s">
        <v>189</v>
      </c>
      <c r="H67" s="80"/>
      <c r="I67" s="11"/>
      <c r="J67" s="77"/>
      <c r="K67" s="19">
        <f>8.59+9.89+41.86+3.91+8.59+8.89+41.86+8.59+9.89+41.86</f>
        <v>183.93</v>
      </c>
      <c r="L67" s="55">
        <f>1659126.27+173278.47+100697.36+45334.43+58338.53+117116.6+100330.94+71959.18+81361.18+74566.27+12811.7+12021.13+2467.83+2839.34+2839.34+2384.39+10094.98+2072.41+19677.04+2114.11+8950.7+1837.49+17446.6+9.25+36.16+8.04+76.32+2261.27+9573.74+1965.4+18661.04+16749.72+12021.13+2467.83+2839.34+12021.13+2467.83+2839.34+13903.68+10094.98+2072.41+2384.39+9806.62+1837.49+211.11+8950.7+8695.01+8.04+9.25+39.16+38.04+1965.4+9573.74+9300.26+2261.27+23431.47+12021.13+2467.83+2839.34+10094.98+2384.39+2072.41+1837.49+2114.11+8950.7+8.04+9.25+39.16+1965.4+2261.27+9573.74+8.59+9.89+41.86+3.91+8.59+8.89+41.86+8.59+9.89+41.86</f>
        <v>2827070.0200000023</v>
      </c>
      <c r="M67" s="34" t="s">
        <v>130</v>
      </c>
      <c r="N67" s="147"/>
    </row>
    <row r="68" spans="1:14" ht="99.95" customHeight="1">
      <c r="A68" s="8">
        <v>63</v>
      </c>
      <c r="B68" s="7" t="s">
        <v>190</v>
      </c>
      <c r="C68" s="23" t="s">
        <v>191</v>
      </c>
      <c r="D68" s="4" t="s">
        <v>192</v>
      </c>
      <c r="E68" s="32">
        <v>43276</v>
      </c>
      <c r="F68" s="11" t="s">
        <v>215</v>
      </c>
      <c r="G68" s="80">
        <f>138149.13+11800</f>
        <v>149949.13</v>
      </c>
      <c r="H68" s="80"/>
      <c r="I68" s="44"/>
      <c r="J68" s="77"/>
      <c r="K68" s="49"/>
      <c r="L68" s="12">
        <f>27491.68+110657.45+11800</f>
        <v>149949.13</v>
      </c>
      <c r="M68" s="1" t="s">
        <v>131</v>
      </c>
      <c r="N68" s="147"/>
    </row>
    <row r="69" spans="1:14" ht="99.95" customHeight="1">
      <c r="A69" s="8">
        <v>64</v>
      </c>
      <c r="B69" s="7" t="s">
        <v>99</v>
      </c>
      <c r="C69" s="13">
        <v>3301630962</v>
      </c>
      <c r="D69" s="57" t="s">
        <v>194</v>
      </c>
      <c r="E69" s="29">
        <v>43312</v>
      </c>
      <c r="F69" s="58"/>
      <c r="G69" s="46" t="s">
        <v>195</v>
      </c>
      <c r="H69" s="46"/>
      <c r="I69" s="90"/>
      <c r="J69" s="77"/>
      <c r="K69" s="49"/>
      <c r="L69" s="12">
        <v>3206.4</v>
      </c>
      <c r="M69" s="1" t="s">
        <v>131</v>
      </c>
      <c r="N69" s="147"/>
    </row>
    <row r="70" spans="1:14" ht="99.95" customHeight="1">
      <c r="A70" s="8">
        <v>65</v>
      </c>
      <c r="B70" s="7" t="s">
        <v>197</v>
      </c>
      <c r="C70" s="23" t="s">
        <v>198</v>
      </c>
      <c r="D70" s="26" t="s">
        <v>199</v>
      </c>
      <c r="E70" s="29">
        <v>43369</v>
      </c>
      <c r="F70" s="60" t="s">
        <v>201</v>
      </c>
      <c r="G70" s="12" t="s">
        <v>200</v>
      </c>
      <c r="H70" s="12"/>
      <c r="I70" s="109"/>
      <c r="J70" s="77"/>
      <c r="K70" s="49"/>
      <c r="L70" s="12">
        <f>8400+8400+7500+7500+7500</f>
        <v>39300</v>
      </c>
      <c r="M70" s="34" t="s">
        <v>131</v>
      </c>
      <c r="N70" s="147"/>
    </row>
    <row r="71" spans="1:14" ht="99.95" customHeight="1">
      <c r="A71" s="8">
        <v>66</v>
      </c>
      <c r="B71" s="7" t="s">
        <v>260</v>
      </c>
      <c r="C71" s="23" t="s">
        <v>211</v>
      </c>
      <c r="D71" s="4" t="s">
        <v>210</v>
      </c>
      <c r="E71" s="11">
        <v>43347</v>
      </c>
      <c r="F71" s="11" t="s">
        <v>213</v>
      </c>
      <c r="G71" s="63" t="s">
        <v>212</v>
      </c>
      <c r="H71" s="63"/>
      <c r="I71" s="109"/>
      <c r="J71" s="49"/>
      <c r="K71" s="49"/>
      <c r="L71" s="12">
        <f>26.38+130.09+535.33+660+660+660+660+130.09+660+660+660+660+130.09+660+660+660+660</f>
        <v>8871.98</v>
      </c>
      <c r="M71" s="34" t="s">
        <v>131</v>
      </c>
      <c r="N71" s="147"/>
    </row>
    <row r="72" spans="1:14" ht="99.95" customHeight="1">
      <c r="A72" s="8">
        <v>67</v>
      </c>
      <c r="B72" s="7" t="s">
        <v>202</v>
      </c>
      <c r="C72" s="23">
        <v>10157530964</v>
      </c>
      <c r="D72" s="4" t="s">
        <v>49</v>
      </c>
      <c r="E72" s="11" t="s">
        <v>289</v>
      </c>
      <c r="F72" s="44" t="s">
        <v>297</v>
      </c>
      <c r="G72" s="59">
        <f>19400+1616+808</f>
        <v>21824</v>
      </c>
      <c r="H72" s="59"/>
      <c r="I72" s="105"/>
      <c r="J72" s="77"/>
      <c r="K72" s="49"/>
      <c r="L72" s="27">
        <f>1617+1617+1617+1617+1617+1617+1617+1617+3234+3234+1617+888</f>
        <v>21909</v>
      </c>
      <c r="M72" s="1" t="s">
        <v>131</v>
      </c>
      <c r="N72" s="147"/>
    </row>
    <row r="73" spans="1:14" ht="99.95" customHeight="1">
      <c r="A73" s="8">
        <v>68</v>
      </c>
      <c r="B73" s="7" t="s">
        <v>205</v>
      </c>
      <c r="C73" s="13">
        <v>1850570746</v>
      </c>
      <c r="D73" s="4" t="s">
        <v>206</v>
      </c>
      <c r="E73" s="29">
        <v>43424</v>
      </c>
      <c r="F73" s="11" t="s">
        <v>207</v>
      </c>
      <c r="G73" s="62" t="s">
        <v>208</v>
      </c>
      <c r="H73" s="62"/>
      <c r="I73" s="112"/>
      <c r="J73" s="77"/>
      <c r="K73" s="49"/>
      <c r="L73" s="27">
        <f>8000+8000+8000</f>
        <v>24000</v>
      </c>
      <c r="M73" s="1" t="s">
        <v>131</v>
      </c>
      <c r="N73" s="147"/>
    </row>
    <row r="74" spans="1:14" ht="99.95" customHeight="1">
      <c r="A74" s="8">
        <v>69</v>
      </c>
      <c r="B74" s="7" t="s">
        <v>26</v>
      </c>
      <c r="C74" s="13">
        <v>830660155</v>
      </c>
      <c r="D74" s="4" t="s">
        <v>36</v>
      </c>
      <c r="E74" s="3">
        <v>43447</v>
      </c>
      <c r="F74" s="3" t="s">
        <v>216</v>
      </c>
      <c r="G74" s="4" t="s">
        <v>29</v>
      </c>
      <c r="H74" s="4"/>
      <c r="I74" s="44"/>
      <c r="J74" s="77"/>
      <c r="K74" s="49"/>
      <c r="L74" s="12">
        <f>5819+5759</f>
        <v>11578</v>
      </c>
      <c r="M74" s="34" t="s">
        <v>131</v>
      </c>
      <c r="N74" s="147"/>
    </row>
    <row r="75" spans="1:14" ht="99.95" customHeight="1">
      <c r="A75" s="8">
        <v>70</v>
      </c>
      <c r="B75" s="7" t="s">
        <v>220</v>
      </c>
      <c r="C75" s="23" t="s">
        <v>519</v>
      </c>
      <c r="D75" s="4" t="s">
        <v>221</v>
      </c>
      <c r="E75" s="29">
        <v>43474</v>
      </c>
      <c r="F75" s="44" t="s">
        <v>222</v>
      </c>
      <c r="G75" s="62" t="s">
        <v>223</v>
      </c>
      <c r="H75" s="62"/>
      <c r="I75" s="44"/>
      <c r="J75" s="77"/>
      <c r="K75" s="49"/>
      <c r="L75" s="12">
        <v>28000</v>
      </c>
      <c r="M75" s="1" t="s">
        <v>131</v>
      </c>
      <c r="N75" s="147"/>
    </row>
    <row r="76" spans="1:14" ht="99.95" customHeight="1">
      <c r="A76" s="8">
        <v>71</v>
      </c>
      <c r="B76" s="7" t="s">
        <v>224</v>
      </c>
      <c r="C76" s="23" t="s">
        <v>225</v>
      </c>
      <c r="D76" s="4" t="s">
        <v>127</v>
      </c>
      <c r="E76" s="29">
        <v>43432</v>
      </c>
      <c r="F76" s="44" t="s">
        <v>226</v>
      </c>
      <c r="G76" s="36" t="s">
        <v>243</v>
      </c>
      <c r="H76" s="36"/>
      <c r="I76" s="107"/>
      <c r="J76" s="77"/>
      <c r="K76" s="49"/>
      <c r="L76" s="12">
        <v>8344.66</v>
      </c>
      <c r="M76" s="1" t="s">
        <v>131</v>
      </c>
      <c r="N76" s="147"/>
    </row>
    <row r="77" spans="1:14" ht="99.95" customHeight="1">
      <c r="A77" s="8">
        <v>72</v>
      </c>
      <c r="B77" s="7" t="s">
        <v>241</v>
      </c>
      <c r="C77" s="23" t="s">
        <v>227</v>
      </c>
      <c r="D77" s="4" t="s">
        <v>228</v>
      </c>
      <c r="E77" s="29">
        <v>43440</v>
      </c>
      <c r="F77" s="44" t="s">
        <v>229</v>
      </c>
      <c r="G77" s="62" t="s">
        <v>230</v>
      </c>
      <c r="H77" s="62"/>
      <c r="I77" s="112"/>
      <c r="J77" s="77"/>
      <c r="K77" s="49"/>
      <c r="L77" s="12">
        <v>5290.56</v>
      </c>
      <c r="M77" s="1" t="s">
        <v>131</v>
      </c>
      <c r="N77" s="147"/>
    </row>
    <row r="78" spans="1:14" ht="99.95" customHeight="1">
      <c r="A78" s="8">
        <v>73</v>
      </c>
      <c r="B78" s="7" t="s">
        <v>193</v>
      </c>
      <c r="C78" s="23" t="s">
        <v>153</v>
      </c>
      <c r="D78" s="4" t="s">
        <v>231</v>
      </c>
      <c r="E78" s="11">
        <v>43480</v>
      </c>
      <c r="F78" s="11" t="s">
        <v>244</v>
      </c>
      <c r="G78" s="36">
        <v>20000</v>
      </c>
      <c r="H78" s="36"/>
      <c r="I78" s="107"/>
      <c r="J78" s="77"/>
      <c r="K78" s="49"/>
      <c r="L78" s="12">
        <f>10000+10000</f>
        <v>20000</v>
      </c>
      <c r="M78" s="34" t="s">
        <v>131</v>
      </c>
      <c r="N78" s="147"/>
    </row>
    <row r="79" spans="1:14" ht="99.95" customHeight="1">
      <c r="A79" s="8">
        <v>74</v>
      </c>
      <c r="B79" s="7" t="s">
        <v>193</v>
      </c>
      <c r="C79" s="23" t="s">
        <v>153</v>
      </c>
      <c r="D79" s="4" t="s">
        <v>242</v>
      </c>
      <c r="E79" s="11">
        <v>43505</v>
      </c>
      <c r="F79" s="11" t="s">
        <v>245</v>
      </c>
      <c r="G79" s="36">
        <v>20000</v>
      </c>
      <c r="H79" s="36"/>
      <c r="I79" s="107"/>
      <c r="J79" s="77"/>
      <c r="K79" s="49"/>
      <c r="L79" s="12">
        <f>5000+5000+5000+5000</f>
        <v>20000</v>
      </c>
      <c r="M79" s="34" t="s">
        <v>131</v>
      </c>
      <c r="N79" s="147"/>
    </row>
    <row r="80" spans="1:14" ht="302.25">
      <c r="A80" s="8">
        <v>75</v>
      </c>
      <c r="B80" s="7" t="s">
        <v>7</v>
      </c>
      <c r="C80" s="13">
        <v>3049560166</v>
      </c>
      <c r="D80" s="5" t="s">
        <v>232</v>
      </c>
      <c r="E80" s="11" t="s">
        <v>512</v>
      </c>
      <c r="F80" s="4" t="s">
        <v>513</v>
      </c>
      <c r="G80" s="5" t="s">
        <v>511</v>
      </c>
      <c r="H80" s="65"/>
      <c r="I80" s="98"/>
      <c r="J80" s="77"/>
      <c r="K80" s="49"/>
      <c r="L80" s="12">
        <f>8800+7400+1400+3000+1000+13200+12800+8800+4400</f>
        <v>60800</v>
      </c>
      <c r="M80" s="34" t="s">
        <v>131</v>
      </c>
      <c r="N80" s="147"/>
    </row>
    <row r="81" spans="1:14" ht="99.95" customHeight="1">
      <c r="A81" s="8">
        <v>76</v>
      </c>
      <c r="B81" s="7" t="s">
        <v>233</v>
      </c>
      <c r="C81" s="13" t="s">
        <v>234</v>
      </c>
      <c r="D81" s="5" t="s">
        <v>235</v>
      </c>
      <c r="E81" s="22">
        <v>43502</v>
      </c>
      <c r="F81" s="4" t="s">
        <v>236</v>
      </c>
      <c r="G81" s="82">
        <v>937.5</v>
      </c>
      <c r="H81" s="37"/>
      <c r="I81" s="109"/>
      <c r="J81" s="77"/>
      <c r="K81" s="49"/>
      <c r="L81" s="12">
        <v>750</v>
      </c>
      <c r="M81" s="1" t="s">
        <v>131</v>
      </c>
      <c r="N81" s="147"/>
    </row>
    <row r="82" spans="1:14" ht="99.95" customHeight="1">
      <c r="A82" s="8">
        <v>77</v>
      </c>
      <c r="B82" s="7" t="s">
        <v>237</v>
      </c>
      <c r="C82" s="13">
        <v>12735620150</v>
      </c>
      <c r="D82" s="5" t="s">
        <v>238</v>
      </c>
      <c r="E82" s="3">
        <v>43522</v>
      </c>
      <c r="F82" s="4" t="s">
        <v>239</v>
      </c>
      <c r="G82" s="5" t="s">
        <v>240</v>
      </c>
      <c r="H82" s="37"/>
      <c r="I82" s="109"/>
      <c r="J82" s="77"/>
      <c r="K82" s="49"/>
      <c r="L82" s="12">
        <v>2312.84</v>
      </c>
      <c r="M82" s="1" t="s">
        <v>131</v>
      </c>
      <c r="N82" s="147"/>
    </row>
    <row r="83" spans="1:14" ht="99.95" customHeight="1">
      <c r="A83" s="8">
        <v>78</v>
      </c>
      <c r="B83" s="7" t="s">
        <v>156</v>
      </c>
      <c r="C83" s="23">
        <v>7931520964</v>
      </c>
      <c r="D83" s="4" t="s">
        <v>157</v>
      </c>
      <c r="E83" s="11" t="s">
        <v>246</v>
      </c>
      <c r="F83" s="11" t="s">
        <v>247</v>
      </c>
      <c r="G83" s="37" t="s">
        <v>159</v>
      </c>
      <c r="H83" s="37"/>
      <c r="I83" s="109"/>
      <c r="J83" s="77"/>
      <c r="K83" s="49"/>
      <c r="L83" s="55">
        <f>2391.5+1906+2122+1909+2360+2633+1866+1850+1942.5+2051+1328.5+1270+1287.5+1322+1330+1297+1322+1320.5+1336.5+1259+1306+1339.5+1316+1258.5+1335+1311+991.12+668.66+1180+1180+1251+1219.5+1322+1276+1180+1180+1352+1454.5+1424+1424+1453+1459.5+1504+1347.5+1548+1473+1617+1440</f>
        <v>70914.78</v>
      </c>
      <c r="M83" s="1" t="s">
        <v>131</v>
      </c>
      <c r="N83" s="147"/>
    </row>
    <row r="84" spans="1:14" ht="99.95" customHeight="1">
      <c r="A84" s="8">
        <v>79</v>
      </c>
      <c r="B84" s="7" t="s">
        <v>248</v>
      </c>
      <c r="C84" s="13" t="s">
        <v>249</v>
      </c>
      <c r="D84" s="5" t="s">
        <v>250</v>
      </c>
      <c r="E84" s="22">
        <v>43571</v>
      </c>
      <c r="F84" s="4" t="s">
        <v>251</v>
      </c>
      <c r="G84" s="82" t="s">
        <v>252</v>
      </c>
      <c r="H84" s="37"/>
      <c r="I84" s="109"/>
      <c r="J84" s="77"/>
      <c r="K84" s="49"/>
      <c r="L84" s="12">
        <v>6000</v>
      </c>
      <c r="M84" s="34" t="s">
        <v>131</v>
      </c>
      <c r="N84" s="147"/>
    </row>
    <row r="85" spans="1:14" ht="99.95" customHeight="1">
      <c r="A85" s="8">
        <v>80</v>
      </c>
      <c r="B85" s="7" t="s">
        <v>253</v>
      </c>
      <c r="C85" s="13" t="s">
        <v>254</v>
      </c>
      <c r="D85" s="5" t="s">
        <v>250</v>
      </c>
      <c r="E85" s="3">
        <v>43571</v>
      </c>
      <c r="F85" s="4" t="s">
        <v>251</v>
      </c>
      <c r="G85" s="5" t="s">
        <v>252</v>
      </c>
      <c r="H85" s="5"/>
      <c r="I85" s="35"/>
      <c r="J85" s="77"/>
      <c r="K85" s="49"/>
      <c r="L85" s="12">
        <v>5116.72</v>
      </c>
      <c r="M85" s="34" t="s">
        <v>131</v>
      </c>
      <c r="N85" s="147"/>
    </row>
    <row r="86" spans="1:14" ht="99.95" customHeight="1">
      <c r="A86" s="8">
        <v>81</v>
      </c>
      <c r="B86" s="7" t="s">
        <v>259</v>
      </c>
      <c r="C86" s="23" t="s">
        <v>255</v>
      </c>
      <c r="D86" s="5" t="s">
        <v>256</v>
      </c>
      <c r="E86" s="3">
        <v>43600</v>
      </c>
      <c r="F86" s="4" t="s">
        <v>257</v>
      </c>
      <c r="G86" s="5" t="s">
        <v>258</v>
      </c>
      <c r="H86" s="35"/>
      <c r="I86" s="35"/>
      <c r="J86" s="74"/>
      <c r="K86" s="49"/>
      <c r="L86" s="12">
        <f>5344+1603.2</f>
        <v>6947.2</v>
      </c>
      <c r="M86" s="34" t="s">
        <v>131</v>
      </c>
      <c r="N86" s="147"/>
    </row>
    <row r="87" spans="1:14" ht="99.95" customHeight="1">
      <c r="A87" s="8">
        <v>82</v>
      </c>
      <c r="B87" s="7" t="s">
        <v>261</v>
      </c>
      <c r="C87" s="23" t="s">
        <v>264</v>
      </c>
      <c r="D87" s="5" t="s">
        <v>262</v>
      </c>
      <c r="E87" s="3">
        <v>43451</v>
      </c>
      <c r="F87" s="4"/>
      <c r="G87" s="5" t="s">
        <v>263</v>
      </c>
      <c r="H87" s="5"/>
      <c r="I87" s="35"/>
      <c r="J87" s="137"/>
      <c r="K87" s="149"/>
      <c r="L87" s="150"/>
      <c r="M87" s="34" t="s">
        <v>130</v>
      </c>
      <c r="N87" s="147"/>
    </row>
    <row r="88" spans="1:14" ht="99.95" customHeight="1">
      <c r="A88" s="8">
        <v>83</v>
      </c>
      <c r="B88" s="7" t="s">
        <v>277</v>
      </c>
      <c r="C88" s="23"/>
      <c r="D88" s="5" t="s">
        <v>266</v>
      </c>
      <c r="E88" s="3">
        <v>43643</v>
      </c>
      <c r="F88" s="4" t="s">
        <v>267</v>
      </c>
      <c r="G88" s="4" t="s">
        <v>276</v>
      </c>
      <c r="H88" s="5"/>
      <c r="I88" s="35"/>
      <c r="J88" s="77"/>
      <c r="K88" s="49"/>
      <c r="L88" s="12">
        <f>400000+400000</f>
        <v>800000</v>
      </c>
      <c r="M88" s="34" t="s">
        <v>131</v>
      </c>
      <c r="N88" s="147"/>
    </row>
    <row r="89" spans="1:14" ht="99.95" customHeight="1">
      <c r="A89" s="8">
        <v>84</v>
      </c>
      <c r="B89" s="7" t="s">
        <v>799</v>
      </c>
      <c r="C89" s="23" t="s">
        <v>713</v>
      </c>
      <c r="D89" s="28" t="s">
        <v>268</v>
      </c>
      <c r="E89" s="30">
        <v>43713</v>
      </c>
      <c r="F89" s="44" t="s">
        <v>269</v>
      </c>
      <c r="G89" s="65" t="s">
        <v>270</v>
      </c>
      <c r="H89" s="65"/>
      <c r="I89" s="98"/>
      <c r="J89" s="77"/>
      <c r="K89" s="55"/>
      <c r="L89" s="61">
        <f>9832.96+2458.24</f>
        <v>12291.199999999999</v>
      </c>
      <c r="M89" s="1" t="s">
        <v>131</v>
      </c>
      <c r="N89" s="147"/>
    </row>
    <row r="90" spans="1:14" ht="99.95" customHeight="1">
      <c r="A90" s="8">
        <v>85</v>
      </c>
      <c r="B90" s="7" t="s">
        <v>271</v>
      </c>
      <c r="C90" s="94" t="s">
        <v>272</v>
      </c>
      <c r="D90" s="28" t="s">
        <v>273</v>
      </c>
      <c r="E90" s="30">
        <v>43720</v>
      </c>
      <c r="F90" s="44" t="s">
        <v>274</v>
      </c>
      <c r="G90" s="65" t="s">
        <v>275</v>
      </c>
      <c r="H90" s="65"/>
      <c r="I90" s="98"/>
      <c r="J90" s="77"/>
      <c r="K90" s="55"/>
      <c r="L90" s="61">
        <f>13230+5670</f>
        <v>18900</v>
      </c>
      <c r="M90" s="34" t="s">
        <v>131</v>
      </c>
      <c r="N90" s="147"/>
    </row>
    <row r="91" spans="1:14" ht="99.95" customHeight="1">
      <c r="A91" s="8">
        <v>86</v>
      </c>
      <c r="B91" s="7" t="s">
        <v>278</v>
      </c>
      <c r="C91" s="94" t="s">
        <v>279</v>
      </c>
      <c r="D91" s="5" t="s">
        <v>280</v>
      </c>
      <c r="E91" s="30">
        <v>43748</v>
      </c>
      <c r="F91" s="44" t="s">
        <v>281</v>
      </c>
      <c r="G91" s="65" t="s">
        <v>282</v>
      </c>
      <c r="H91" s="65"/>
      <c r="I91" s="98"/>
      <c r="J91" s="77"/>
      <c r="K91" s="55"/>
      <c r="L91" s="61"/>
      <c r="M91" s="34" t="s">
        <v>130</v>
      </c>
      <c r="N91" s="147"/>
    </row>
    <row r="92" spans="1:14" ht="99.95" customHeight="1">
      <c r="A92" s="8">
        <v>87</v>
      </c>
      <c r="B92" s="7" t="s">
        <v>701</v>
      </c>
      <c r="C92" s="14" t="s">
        <v>283</v>
      </c>
      <c r="D92" s="4" t="s">
        <v>284</v>
      </c>
      <c r="E92" s="32">
        <v>43748</v>
      </c>
      <c r="F92" s="44" t="s">
        <v>285</v>
      </c>
      <c r="G92" s="97" t="s">
        <v>286</v>
      </c>
      <c r="H92" s="48"/>
      <c r="I92" s="98"/>
      <c r="J92" s="77"/>
      <c r="K92" s="55"/>
      <c r="L92" s="61">
        <f>131667+7000+65833.5+65833.5+7000+7000+5000+20000+7000+2800</f>
        <v>319134</v>
      </c>
      <c r="M92" s="34" t="s">
        <v>130</v>
      </c>
      <c r="N92" s="147"/>
    </row>
    <row r="93" spans="1:14" ht="99.95" customHeight="1">
      <c r="A93" s="8">
        <v>88</v>
      </c>
      <c r="B93" s="7" t="s">
        <v>799</v>
      </c>
      <c r="C93" s="23" t="s">
        <v>713</v>
      </c>
      <c r="D93" s="4" t="s">
        <v>287</v>
      </c>
      <c r="E93" s="32">
        <v>43760</v>
      </c>
      <c r="F93" s="44"/>
      <c r="G93" s="97" t="s">
        <v>288</v>
      </c>
      <c r="H93" s="65"/>
      <c r="I93" s="98"/>
      <c r="J93" s="77"/>
      <c r="K93" s="55"/>
      <c r="L93" s="61">
        <f>6904.6+13520.32</f>
        <v>20424.919999999998</v>
      </c>
      <c r="M93" s="1" t="s">
        <v>131</v>
      </c>
      <c r="N93" s="147"/>
    </row>
    <row r="94" spans="1:14" ht="99.95" customHeight="1">
      <c r="A94" s="8">
        <v>89</v>
      </c>
      <c r="B94" s="7" t="s">
        <v>290</v>
      </c>
      <c r="C94" s="93" t="s">
        <v>291</v>
      </c>
      <c r="D94" s="4" t="s">
        <v>292</v>
      </c>
      <c r="E94" s="32">
        <v>43775</v>
      </c>
      <c r="F94" s="44" t="s">
        <v>281</v>
      </c>
      <c r="G94" s="97" t="s">
        <v>293</v>
      </c>
      <c r="H94" s="65"/>
      <c r="I94" s="98"/>
      <c r="J94" s="77"/>
      <c r="K94" s="55"/>
      <c r="L94" s="61">
        <f>761+13205.66</f>
        <v>13966.66</v>
      </c>
      <c r="M94" s="1" t="s">
        <v>131</v>
      </c>
      <c r="N94" s="147"/>
    </row>
    <row r="95" spans="1:14" ht="99.95" customHeight="1">
      <c r="A95" s="8">
        <v>90</v>
      </c>
      <c r="B95" s="7" t="s">
        <v>799</v>
      </c>
      <c r="C95" s="23" t="s">
        <v>713</v>
      </c>
      <c r="D95" s="4" t="s">
        <v>294</v>
      </c>
      <c r="E95" s="32">
        <v>43781</v>
      </c>
      <c r="F95" s="44" t="s">
        <v>555</v>
      </c>
      <c r="G95" s="97" t="s">
        <v>295</v>
      </c>
      <c r="H95" s="65"/>
      <c r="I95" s="98"/>
      <c r="J95" s="77"/>
      <c r="K95" s="55"/>
      <c r="L95" s="61">
        <f>2602.69+9832.96</f>
        <v>12435.65</v>
      </c>
      <c r="M95" s="34" t="s">
        <v>131</v>
      </c>
      <c r="N95" s="147"/>
    </row>
    <row r="96" spans="1:14" ht="99.95" customHeight="1">
      <c r="A96" s="8">
        <v>91</v>
      </c>
      <c r="B96" s="7" t="s">
        <v>799</v>
      </c>
      <c r="C96" s="23" t="s">
        <v>713</v>
      </c>
      <c r="D96" s="4" t="s">
        <v>567</v>
      </c>
      <c r="E96" s="32">
        <v>43811</v>
      </c>
      <c r="F96" s="44" t="s">
        <v>555</v>
      </c>
      <c r="G96" s="97" t="s">
        <v>349</v>
      </c>
      <c r="H96" s="65"/>
      <c r="I96" s="98"/>
      <c r="J96" s="77"/>
      <c r="K96" s="55"/>
      <c r="L96" s="61">
        <f>7374.72+9832.96</f>
        <v>17207.68</v>
      </c>
      <c r="M96" s="34" t="s">
        <v>131</v>
      </c>
      <c r="N96" s="147"/>
    </row>
    <row r="97" spans="1:14" ht="99.95" customHeight="1">
      <c r="A97" s="8">
        <v>92</v>
      </c>
      <c r="B97" s="7" t="s">
        <v>7</v>
      </c>
      <c r="C97" s="99">
        <v>3049560166</v>
      </c>
      <c r="D97" s="100" t="s">
        <v>312</v>
      </c>
      <c r="E97" s="32">
        <v>43787</v>
      </c>
      <c r="F97" s="101" t="s">
        <v>296</v>
      </c>
      <c r="G97" s="102">
        <v>12000</v>
      </c>
      <c r="H97" s="65"/>
      <c r="I97" s="98"/>
      <c r="J97" s="77"/>
      <c r="K97" s="55"/>
      <c r="L97" s="61">
        <v>12000</v>
      </c>
      <c r="M97" s="34" t="s">
        <v>131</v>
      </c>
      <c r="N97" s="147"/>
    </row>
    <row r="98" spans="1:14" ht="99.95" customHeight="1">
      <c r="A98" s="8">
        <v>93</v>
      </c>
      <c r="B98" s="7" t="s">
        <v>26</v>
      </c>
      <c r="C98" s="13">
        <v>830660155</v>
      </c>
      <c r="D98" s="4" t="s">
        <v>36</v>
      </c>
      <c r="E98" s="3">
        <v>43802</v>
      </c>
      <c r="F98" s="3" t="s">
        <v>298</v>
      </c>
      <c r="G98" s="4" t="s">
        <v>29</v>
      </c>
      <c r="H98" s="65" t="s">
        <v>816</v>
      </c>
      <c r="I98" s="98">
        <v>45237</v>
      </c>
      <c r="J98" s="77" t="s">
        <v>763</v>
      </c>
      <c r="K98" s="55">
        <f>5759+5759</f>
        <v>11518</v>
      </c>
      <c r="L98" s="55">
        <f>5759+5759</f>
        <v>11518</v>
      </c>
      <c r="M98" s="34" t="s">
        <v>131</v>
      </c>
      <c r="N98" s="147"/>
    </row>
    <row r="99" spans="1:14" ht="99.95" customHeight="1">
      <c r="A99" s="8">
        <v>94</v>
      </c>
      <c r="B99" s="7" t="s">
        <v>93</v>
      </c>
      <c r="C99" s="23" t="s">
        <v>724</v>
      </c>
      <c r="D99" s="4" t="s">
        <v>456</v>
      </c>
      <c r="E99" s="134" t="s">
        <v>457</v>
      </c>
      <c r="F99" s="44" t="s">
        <v>281</v>
      </c>
      <c r="G99" s="88" t="s">
        <v>299</v>
      </c>
      <c r="H99" s="92"/>
      <c r="I99" s="3"/>
      <c r="J99" s="66"/>
      <c r="K99" s="51"/>
      <c r="L99" s="12">
        <v>4500</v>
      </c>
      <c r="M99" s="34" t="s">
        <v>131</v>
      </c>
      <c r="N99" s="147"/>
    </row>
    <row r="100" spans="1:14" ht="99.95" customHeight="1">
      <c r="A100" s="8">
        <v>95</v>
      </c>
      <c r="B100" s="7" t="s">
        <v>110</v>
      </c>
      <c r="C100" s="14" t="s">
        <v>462</v>
      </c>
      <c r="D100" s="4" t="s">
        <v>300</v>
      </c>
      <c r="E100" s="3">
        <v>43819</v>
      </c>
      <c r="F100" s="44" t="s">
        <v>301</v>
      </c>
      <c r="G100" s="43" t="s">
        <v>302</v>
      </c>
      <c r="H100" s="92"/>
      <c r="I100" s="3"/>
      <c r="J100" s="66"/>
      <c r="K100" s="51"/>
      <c r="L100" s="12">
        <f>3500+3500</f>
        <v>7000</v>
      </c>
      <c r="M100" s="34" t="s">
        <v>131</v>
      </c>
      <c r="N100" s="147"/>
    </row>
    <row r="101" spans="1:14" ht="99.95" customHeight="1">
      <c r="A101" s="8">
        <v>96</v>
      </c>
      <c r="B101" s="7" t="s">
        <v>304</v>
      </c>
      <c r="C101" s="14">
        <v>10147540966</v>
      </c>
      <c r="D101" s="4" t="s">
        <v>305</v>
      </c>
      <c r="E101" s="3">
        <v>43819</v>
      </c>
      <c r="F101" s="44" t="s">
        <v>306</v>
      </c>
      <c r="G101" s="43">
        <v>46000</v>
      </c>
      <c r="H101" s="92"/>
      <c r="I101" s="3"/>
      <c r="J101" s="66"/>
      <c r="K101" s="51"/>
      <c r="L101" s="12">
        <v>46000</v>
      </c>
      <c r="M101" s="34" t="s">
        <v>131</v>
      </c>
      <c r="N101" s="147"/>
    </row>
    <row r="102" spans="1:14" ht="150">
      <c r="A102" s="8">
        <v>97</v>
      </c>
      <c r="B102" s="7" t="s">
        <v>307</v>
      </c>
      <c r="C102" s="14" t="s">
        <v>308</v>
      </c>
      <c r="D102" s="4" t="s">
        <v>704</v>
      </c>
      <c r="E102" s="3">
        <v>43819</v>
      </c>
      <c r="F102" s="44" t="s">
        <v>309</v>
      </c>
      <c r="G102" s="43">
        <v>155011.12</v>
      </c>
      <c r="H102" s="92"/>
      <c r="I102" s="3"/>
      <c r="J102" s="66"/>
      <c r="K102" s="51"/>
      <c r="L102" s="12">
        <v>12400.89</v>
      </c>
      <c r="M102" s="34" t="s">
        <v>130</v>
      </c>
      <c r="N102" s="147"/>
    </row>
    <row r="103" spans="1:14" ht="99.95" customHeight="1">
      <c r="A103" s="8">
        <v>98</v>
      </c>
      <c r="B103" s="7" t="s">
        <v>310</v>
      </c>
      <c r="C103" s="122">
        <v>11229180150</v>
      </c>
      <c r="D103" s="123" t="s">
        <v>350</v>
      </c>
      <c r="E103" s="124" t="s">
        <v>351</v>
      </c>
      <c r="F103" s="125" t="s">
        <v>352</v>
      </c>
      <c r="G103" s="126" t="s">
        <v>353</v>
      </c>
      <c r="H103" s="92"/>
      <c r="I103" s="3"/>
      <c r="J103" s="66"/>
      <c r="K103" s="51"/>
      <c r="L103" s="12">
        <f>4582.66+166.64+1666.42+1666.42+1666.42+1666.42+1666.42+1666.42+560+1666.42+280+1946.42+1666.42+280+1666.42+280+1666.42+280+280+1666.42+280+1666.42+280+1666.42+1666.42+280+1666.42+280+1666.42+280+1666.42+280+1666.42+280+1666.42+280+1666.42+280</f>
        <v>44504.119999999981</v>
      </c>
      <c r="M103" s="34" t="s">
        <v>131</v>
      </c>
      <c r="N103" s="147"/>
    </row>
    <row r="104" spans="1:14" ht="99.95" customHeight="1">
      <c r="A104" s="8">
        <v>99</v>
      </c>
      <c r="B104" s="7" t="s">
        <v>7</v>
      </c>
      <c r="C104" s="99">
        <v>3049560166</v>
      </c>
      <c r="D104" s="100" t="s">
        <v>311</v>
      </c>
      <c r="E104" s="32">
        <v>43858</v>
      </c>
      <c r="F104" s="101" t="s">
        <v>313</v>
      </c>
      <c r="G104" s="102">
        <v>3000</v>
      </c>
      <c r="H104" s="65"/>
      <c r="I104" s="98"/>
      <c r="J104" s="77"/>
      <c r="K104" s="55"/>
      <c r="L104" s="61">
        <v>3000</v>
      </c>
      <c r="M104" s="34" t="s">
        <v>131</v>
      </c>
      <c r="N104" s="147"/>
    </row>
    <row r="105" spans="1:14" ht="99.95" customHeight="1">
      <c r="A105" s="8">
        <v>100</v>
      </c>
      <c r="B105" s="7" t="s">
        <v>315</v>
      </c>
      <c r="C105" s="14" t="s">
        <v>316</v>
      </c>
      <c r="D105" s="100" t="s">
        <v>317</v>
      </c>
      <c r="E105" s="32">
        <v>43872</v>
      </c>
      <c r="F105" s="34" t="s">
        <v>318</v>
      </c>
      <c r="G105" s="102" t="s">
        <v>319</v>
      </c>
      <c r="H105" s="65"/>
      <c r="I105" s="98"/>
      <c r="J105" s="77"/>
      <c r="K105" s="55"/>
      <c r="L105" s="55">
        <f>1843.68+1597.86</f>
        <v>3441.54</v>
      </c>
      <c r="M105" s="34" t="s">
        <v>131</v>
      </c>
      <c r="N105" s="147"/>
    </row>
    <row r="106" spans="1:14" ht="99.95" customHeight="1">
      <c r="A106" s="8">
        <v>101</v>
      </c>
      <c r="B106" s="7" t="s">
        <v>193</v>
      </c>
      <c r="C106" s="23" t="s">
        <v>153</v>
      </c>
      <c r="D106" s="4" t="s">
        <v>242</v>
      </c>
      <c r="E106" s="11">
        <v>43880</v>
      </c>
      <c r="F106" s="11" t="s">
        <v>321</v>
      </c>
      <c r="G106" s="36">
        <v>38000</v>
      </c>
      <c r="H106" s="36"/>
      <c r="I106" s="107"/>
      <c r="J106" s="77"/>
      <c r="K106" s="55"/>
      <c r="L106" s="12">
        <f>4750+4750+4750+4750+4750+4750+4750+4750</f>
        <v>38000</v>
      </c>
      <c r="M106" s="34" t="s">
        <v>131</v>
      </c>
      <c r="N106" s="147"/>
    </row>
    <row r="107" spans="1:14" ht="99.95" customHeight="1">
      <c r="A107" s="8">
        <v>102</v>
      </c>
      <c r="B107" s="7" t="s">
        <v>315</v>
      </c>
      <c r="C107" s="14" t="s">
        <v>316</v>
      </c>
      <c r="D107" s="4" t="s">
        <v>322</v>
      </c>
      <c r="E107" s="11">
        <v>43899</v>
      </c>
      <c r="F107" s="11" t="s">
        <v>323</v>
      </c>
      <c r="G107" s="114" t="s">
        <v>324</v>
      </c>
      <c r="H107" s="36"/>
      <c r="I107" s="107"/>
      <c r="J107" s="77"/>
      <c r="K107" s="55"/>
      <c r="L107" s="12">
        <v>1175.68</v>
      </c>
      <c r="M107" s="34" t="s">
        <v>131</v>
      </c>
      <c r="N107" s="147"/>
    </row>
    <row r="108" spans="1:14" ht="99.95" customHeight="1">
      <c r="A108" s="8">
        <v>103</v>
      </c>
      <c r="B108" s="7" t="s">
        <v>143</v>
      </c>
      <c r="C108" s="14" t="s">
        <v>144</v>
      </c>
      <c r="D108" s="4" t="s">
        <v>325</v>
      </c>
      <c r="E108" s="116" t="s">
        <v>328</v>
      </c>
      <c r="F108" s="1" t="s">
        <v>326</v>
      </c>
      <c r="G108" s="4" t="s">
        <v>327</v>
      </c>
      <c r="H108" s="114"/>
      <c r="I108" s="107"/>
      <c r="J108" s="77"/>
      <c r="K108" s="55"/>
      <c r="L108" s="12">
        <f>16032+11362.67+13260.6</f>
        <v>40655.269999999997</v>
      </c>
      <c r="M108" s="34" t="s">
        <v>131</v>
      </c>
      <c r="N108" s="147"/>
    </row>
    <row r="109" spans="1:14" ht="99.95" customHeight="1">
      <c r="A109" s="8">
        <v>104</v>
      </c>
      <c r="B109" s="7" t="s">
        <v>329</v>
      </c>
      <c r="C109" s="14" t="s">
        <v>330</v>
      </c>
      <c r="D109" s="4" t="s">
        <v>331</v>
      </c>
      <c r="E109" s="116">
        <v>43937</v>
      </c>
      <c r="F109" s="1" t="s">
        <v>332</v>
      </c>
      <c r="G109" s="4" t="s">
        <v>333</v>
      </c>
      <c r="H109" s="36"/>
      <c r="I109" s="107"/>
      <c r="J109" s="77"/>
      <c r="K109" s="55"/>
      <c r="L109" s="12"/>
      <c r="M109" s="34" t="s">
        <v>130</v>
      </c>
      <c r="N109" s="147"/>
    </row>
    <row r="110" spans="1:14" s="117" customFormat="1" ht="99.95" customHeight="1">
      <c r="A110" s="8">
        <v>105</v>
      </c>
      <c r="B110" s="7" t="s">
        <v>335</v>
      </c>
      <c r="C110" s="14">
        <v>12265560016</v>
      </c>
      <c r="D110" s="4" t="s">
        <v>336</v>
      </c>
      <c r="E110" s="116">
        <v>44025</v>
      </c>
      <c r="F110" s="1" t="s">
        <v>337</v>
      </c>
      <c r="G110" s="4" t="s">
        <v>338</v>
      </c>
      <c r="H110" s="36"/>
      <c r="I110" s="107"/>
      <c r="J110" s="77"/>
      <c r="K110" s="55"/>
      <c r="L110" s="12">
        <v>4800</v>
      </c>
      <c r="M110" s="34" t="s">
        <v>131</v>
      </c>
      <c r="N110" s="166"/>
    </row>
    <row r="111" spans="1:14" s="117" customFormat="1" ht="99.95" customHeight="1">
      <c r="A111" s="8">
        <v>106</v>
      </c>
      <c r="B111" s="7" t="s">
        <v>339</v>
      </c>
      <c r="C111" s="14" t="s">
        <v>77</v>
      </c>
      <c r="D111" s="4" t="s">
        <v>340</v>
      </c>
      <c r="E111" s="116">
        <v>44035</v>
      </c>
      <c r="F111" s="1" t="s">
        <v>341</v>
      </c>
      <c r="G111" s="118" t="s">
        <v>342</v>
      </c>
      <c r="H111" s="36"/>
      <c r="I111" s="107"/>
      <c r="J111" s="77"/>
      <c r="K111" s="55"/>
      <c r="L111" s="12">
        <v>2137.6</v>
      </c>
      <c r="M111" s="34" t="s">
        <v>131</v>
      </c>
      <c r="N111" s="166"/>
    </row>
    <row r="112" spans="1:14" ht="99.95" customHeight="1">
      <c r="A112" s="8">
        <v>107</v>
      </c>
      <c r="B112" s="7" t="s">
        <v>354</v>
      </c>
      <c r="C112" s="14">
        <v>13278150159</v>
      </c>
      <c r="D112" s="4" t="s">
        <v>355</v>
      </c>
      <c r="E112" s="116">
        <v>44141</v>
      </c>
      <c r="F112" s="1" t="s">
        <v>365</v>
      </c>
      <c r="G112" s="118" t="s">
        <v>364</v>
      </c>
      <c r="H112" s="114"/>
      <c r="I112" s="107"/>
      <c r="J112" s="77"/>
      <c r="K112" s="55"/>
      <c r="L112" s="55">
        <v>6261.29</v>
      </c>
      <c r="M112" s="34" t="s">
        <v>131</v>
      </c>
      <c r="N112" s="147"/>
    </row>
    <row r="113" spans="1:14" ht="99.95" customHeight="1">
      <c r="A113" s="8">
        <v>108</v>
      </c>
      <c r="B113" s="7" t="s">
        <v>356</v>
      </c>
      <c r="C113" s="23" t="s">
        <v>357</v>
      </c>
      <c r="D113" s="4" t="s">
        <v>358</v>
      </c>
      <c r="E113" s="44" t="s">
        <v>773</v>
      </c>
      <c r="F113" s="11" t="s">
        <v>772</v>
      </c>
      <c r="G113" s="80" t="s">
        <v>776</v>
      </c>
      <c r="H113" s="79"/>
      <c r="I113" s="91"/>
      <c r="J113" s="77"/>
      <c r="K113" s="27">
        <v>903.19</v>
      </c>
      <c r="L113" s="27">
        <f>903.19+903.19+903.19+903.19+903.19+903.19+903.19+903.19+903.19+903.19+903.19+903.19+903.19+903.19+903.19+903.19+903.19+903.19+903.19+903.19+903.19+903.19+903.19+903.19+903.19+903.19+903.19+903.19+903.19+903.19+903.19+903.19+903.19</f>
        <v>29805.26999999999</v>
      </c>
      <c r="M113" s="34" t="s">
        <v>130</v>
      </c>
      <c r="N113" s="147"/>
    </row>
    <row r="114" spans="1:14" ht="99.95" customHeight="1">
      <c r="A114" s="8">
        <v>109</v>
      </c>
      <c r="B114" s="7" t="s">
        <v>359</v>
      </c>
      <c r="C114" s="23" t="s">
        <v>360</v>
      </c>
      <c r="D114" s="4" t="s">
        <v>361</v>
      </c>
      <c r="E114" s="11">
        <v>44106</v>
      </c>
      <c r="F114" s="1" t="s">
        <v>362</v>
      </c>
      <c r="G114" s="79" t="s">
        <v>363</v>
      </c>
      <c r="H114" s="79"/>
      <c r="I114" s="91"/>
      <c r="J114" s="137"/>
      <c r="K114" s="27"/>
      <c r="L114" s="27">
        <v>3300</v>
      </c>
      <c r="M114" s="34" t="s">
        <v>131</v>
      </c>
      <c r="N114" s="147"/>
    </row>
    <row r="115" spans="1:14" ht="99.95" customHeight="1">
      <c r="A115" s="8">
        <v>110</v>
      </c>
      <c r="B115" s="7" t="s">
        <v>368</v>
      </c>
      <c r="C115" s="89" t="s">
        <v>366</v>
      </c>
      <c r="D115" s="4" t="s">
        <v>367</v>
      </c>
      <c r="E115" s="141" t="s">
        <v>558</v>
      </c>
      <c r="F115" s="120" t="s">
        <v>559</v>
      </c>
      <c r="G115" s="114" t="s">
        <v>560</v>
      </c>
      <c r="H115" s="4"/>
      <c r="I115" s="11"/>
      <c r="J115" s="66"/>
      <c r="K115" s="27"/>
      <c r="L115" s="27">
        <f>83.66+966.68+1431.43+316.03+213.79+2202.92+1710.28-139.43+92.95+250.97+1849.71+2072.79+2202.92+232.37+632.06+2732.73+2398.11+2472.47+111.54+1775.35+65.07+148.72+2853.57+1691.69+2974.4+92.95+2472.47+3058.06+3076.65+2723.44</f>
        <v>42766.350000000006</v>
      </c>
      <c r="M115" s="34" t="s">
        <v>131</v>
      </c>
      <c r="N115" s="147"/>
    </row>
    <row r="116" spans="1:14" ht="99.95" customHeight="1">
      <c r="A116" s="8">
        <v>111</v>
      </c>
      <c r="B116" s="7" t="s">
        <v>369</v>
      </c>
      <c r="C116" s="89" t="s">
        <v>370</v>
      </c>
      <c r="D116" s="4" t="s">
        <v>371</v>
      </c>
      <c r="E116" s="85">
        <v>44152</v>
      </c>
      <c r="F116" s="120" t="s">
        <v>372</v>
      </c>
      <c r="G116" s="114" t="s">
        <v>373</v>
      </c>
      <c r="H116" s="4"/>
      <c r="I116" s="11"/>
      <c r="J116" s="66"/>
      <c r="K116" s="27"/>
      <c r="L116" s="27">
        <v>6412.8</v>
      </c>
      <c r="M116" s="34" t="s">
        <v>131</v>
      </c>
      <c r="N116" s="147"/>
    </row>
    <row r="117" spans="1:14" ht="99.95" customHeight="1">
      <c r="A117" s="8">
        <v>112</v>
      </c>
      <c r="B117" s="7" t="s">
        <v>799</v>
      </c>
      <c r="C117" s="23" t="s">
        <v>713</v>
      </c>
      <c r="D117" s="4" t="s">
        <v>374</v>
      </c>
      <c r="E117" s="32">
        <v>44161</v>
      </c>
      <c r="F117" s="44" t="s">
        <v>375</v>
      </c>
      <c r="G117" s="97" t="s">
        <v>376</v>
      </c>
      <c r="H117" s="65"/>
      <c r="I117" s="98"/>
      <c r="J117" s="77"/>
      <c r="K117" s="55"/>
      <c r="L117" s="61">
        <v>7374.72</v>
      </c>
      <c r="M117" s="34" t="s">
        <v>131</v>
      </c>
      <c r="N117" s="147"/>
    </row>
    <row r="118" spans="1:14" ht="105">
      <c r="A118" s="8">
        <v>113</v>
      </c>
      <c r="B118" s="7" t="s">
        <v>842</v>
      </c>
      <c r="C118" s="13">
        <v>80104190154</v>
      </c>
      <c r="D118" s="4" t="s">
        <v>844</v>
      </c>
      <c r="E118" s="176" t="s">
        <v>845</v>
      </c>
      <c r="F118" s="177" t="s">
        <v>846</v>
      </c>
      <c r="G118" s="97" t="s">
        <v>377</v>
      </c>
      <c r="H118" s="65"/>
      <c r="I118" s="98"/>
      <c r="J118" s="77"/>
      <c r="K118" s="55">
        <f>2638.83+2638.83+2638.83+2638.83+2638.83</f>
        <v>13194.15</v>
      </c>
      <c r="L118" s="55">
        <f>2638.83+2638.83+2638.83+2638.83+2638.83+80+2638.83+2638.83+2638.83+2638.83+2638.83+2638.83+2638.83+2638.83+2638.83+2638+83+2638+83+2638.83+2638.83+2638.83+2638.83+2638.83+2638.83+2638.83+2638.83+2638.83+2638.83+2638.83+2638.83+2638.83+2638.83+2638.83+2638.83+2638.83+2638.83+2638.83+2638.83</f>
        <v>95242.220000000045</v>
      </c>
      <c r="M118" s="34" t="s">
        <v>130</v>
      </c>
      <c r="N118" s="147"/>
    </row>
    <row r="119" spans="1:14" ht="99.95" customHeight="1">
      <c r="A119" s="8">
        <v>114</v>
      </c>
      <c r="B119" s="7" t="s">
        <v>378</v>
      </c>
      <c r="C119" s="23" t="s">
        <v>382</v>
      </c>
      <c r="D119" s="4" t="s">
        <v>379</v>
      </c>
      <c r="E119" s="32">
        <v>44166</v>
      </c>
      <c r="F119" s="44" t="s">
        <v>380</v>
      </c>
      <c r="G119" s="97" t="s">
        <v>381</v>
      </c>
      <c r="H119" s="65"/>
      <c r="I119" s="98"/>
      <c r="J119" s="77"/>
      <c r="K119" s="55"/>
      <c r="L119" s="55">
        <f>3122+3122+3122+3122+3122</f>
        <v>15610</v>
      </c>
      <c r="M119" s="34" t="s">
        <v>131</v>
      </c>
      <c r="N119" s="147"/>
    </row>
    <row r="120" spans="1:14" ht="105">
      <c r="A120" s="8">
        <v>115</v>
      </c>
      <c r="B120" s="7" t="s">
        <v>383</v>
      </c>
      <c r="C120" s="13">
        <v>80149630156</v>
      </c>
      <c r="D120" s="4" t="s">
        <v>843</v>
      </c>
      <c r="E120" s="176" t="s">
        <v>847</v>
      </c>
      <c r="F120" s="177" t="s">
        <v>848</v>
      </c>
      <c r="G120" s="97" t="s">
        <v>377</v>
      </c>
      <c r="H120" s="65"/>
      <c r="I120" s="98"/>
      <c r="J120" s="77"/>
      <c r="K120" s="61">
        <f>2211.44+2211.44+2211.44</f>
        <v>6634.32</v>
      </c>
      <c r="L120" s="61">
        <f>2211.44+2211.44+2211.44+2211.44+2211.44+2211.44+2211.44+2211.44+2211.44+2211.44+2211.44+2211.44+2211.44+2211.44+2211.44+2211.44+2211.44+935.61+2211.44+2327.44+1749+2211.44+2211.44+2211.44+2211.44+2211.44+2211.44+2211.44+2211.44+2211.44+2211.44+2211.44+2211.44+2211.44+2211.44+2211.44+2211.44+2211.44+2211.44</f>
        <v>84623.890000000043</v>
      </c>
      <c r="M120" s="34" t="s">
        <v>130</v>
      </c>
      <c r="N120" s="147"/>
    </row>
    <row r="121" spans="1:14" ht="146.25" customHeight="1">
      <c r="A121" s="8">
        <v>116</v>
      </c>
      <c r="B121" s="7" t="s">
        <v>384</v>
      </c>
      <c r="C121" s="13">
        <v>97229620154</v>
      </c>
      <c r="D121" s="4" t="s">
        <v>385</v>
      </c>
      <c r="E121" s="32">
        <v>44176</v>
      </c>
      <c r="F121" s="44" t="s">
        <v>683</v>
      </c>
      <c r="G121" s="97" t="s">
        <v>377</v>
      </c>
      <c r="H121" s="65"/>
      <c r="I121" s="98"/>
      <c r="J121" s="77"/>
      <c r="K121" s="55"/>
      <c r="L121" s="61">
        <f>1234.7+2015.29+2025.61+2025.7+2104.06+1745.21+1745.3+2073.53+2103.97+2025.7+2025.69+2103.97+2186.98+2025.71+2082.04+2075.71+1955.59+2103.97+1920.46+2111.11+2027.09+2034.66+2027.15+1882.29</f>
        <v>47661.49</v>
      </c>
      <c r="M121" s="34" t="s">
        <v>131</v>
      </c>
      <c r="N121" s="147"/>
    </row>
    <row r="122" spans="1:14" ht="86.25" customHeight="1">
      <c r="A122" s="8">
        <v>117</v>
      </c>
      <c r="B122" s="7" t="s">
        <v>386</v>
      </c>
      <c r="C122" s="23" t="s">
        <v>527</v>
      </c>
      <c r="D122" s="4" t="s">
        <v>36</v>
      </c>
      <c r="E122" s="3">
        <v>44168</v>
      </c>
      <c r="F122" s="3" t="s">
        <v>387</v>
      </c>
      <c r="G122" s="4" t="s">
        <v>29</v>
      </c>
      <c r="H122" s="65" t="s">
        <v>817</v>
      </c>
      <c r="I122" s="98">
        <v>45237</v>
      </c>
      <c r="J122" s="77" t="s">
        <v>763</v>
      </c>
      <c r="K122" s="55">
        <f>4799.17+5759</f>
        <v>10558.17</v>
      </c>
      <c r="L122" s="55">
        <f>4799.17+5759</f>
        <v>10558.17</v>
      </c>
      <c r="M122" s="34" t="s">
        <v>131</v>
      </c>
      <c r="N122" s="147"/>
    </row>
    <row r="123" spans="1:14" ht="99.95" customHeight="1">
      <c r="A123" s="8">
        <v>118</v>
      </c>
      <c r="B123" s="7" t="s">
        <v>224</v>
      </c>
      <c r="C123" s="23" t="s">
        <v>225</v>
      </c>
      <c r="D123" s="4" t="s">
        <v>388</v>
      </c>
      <c r="E123" s="29">
        <v>44201</v>
      </c>
      <c r="F123" s="44" t="s">
        <v>389</v>
      </c>
      <c r="G123" s="36" t="s">
        <v>390</v>
      </c>
      <c r="H123" s="36"/>
      <c r="I123" s="107"/>
      <c r="J123" s="77"/>
      <c r="K123" s="49"/>
      <c r="L123" s="49">
        <v>8051</v>
      </c>
      <c r="M123" s="1" t="s">
        <v>131</v>
      </c>
      <c r="N123" s="147"/>
    </row>
    <row r="124" spans="1:14" ht="99.95" customHeight="1">
      <c r="A124" s="8">
        <v>119</v>
      </c>
      <c r="B124" s="7" t="s">
        <v>391</v>
      </c>
      <c r="C124" s="23" t="s">
        <v>392</v>
      </c>
      <c r="D124" s="4" t="s">
        <v>449</v>
      </c>
      <c r="E124" s="29">
        <v>44200</v>
      </c>
      <c r="F124" s="44" t="s">
        <v>410</v>
      </c>
      <c r="G124" s="36" t="s">
        <v>393</v>
      </c>
      <c r="H124" s="36"/>
      <c r="I124" s="107"/>
      <c r="J124" s="77"/>
      <c r="K124" s="49"/>
      <c r="L124" s="12">
        <f>12291.2+14749.44</f>
        <v>27040.639999999999</v>
      </c>
      <c r="M124" s="34" t="s">
        <v>489</v>
      </c>
      <c r="N124" s="147"/>
    </row>
    <row r="125" spans="1:14" ht="99.95" customHeight="1">
      <c r="A125" s="8">
        <v>120</v>
      </c>
      <c r="B125" s="7" t="s">
        <v>396</v>
      </c>
      <c r="C125" s="14" t="s">
        <v>144</v>
      </c>
      <c r="D125" s="4" t="s">
        <v>394</v>
      </c>
      <c r="E125" s="116">
        <v>44211</v>
      </c>
      <c r="F125" s="1" t="s">
        <v>471</v>
      </c>
      <c r="G125" s="36" t="s">
        <v>395</v>
      </c>
      <c r="H125" s="114"/>
      <c r="I125" s="107"/>
      <c r="J125" s="77"/>
      <c r="K125" s="55"/>
      <c r="L125" s="12">
        <v>37408</v>
      </c>
      <c r="M125" s="34" t="s">
        <v>131</v>
      </c>
      <c r="N125" s="147"/>
    </row>
    <row r="126" spans="1:14" ht="99.95" customHeight="1">
      <c r="A126" s="8">
        <v>121</v>
      </c>
      <c r="B126" s="7" t="s">
        <v>396</v>
      </c>
      <c r="C126" s="14" t="s">
        <v>144</v>
      </c>
      <c r="D126" s="4" t="s">
        <v>397</v>
      </c>
      <c r="E126" s="116">
        <v>44223</v>
      </c>
      <c r="F126" s="44" t="s">
        <v>389</v>
      </c>
      <c r="G126" s="36" t="s">
        <v>373</v>
      </c>
      <c r="H126" s="114"/>
      <c r="I126" s="107"/>
      <c r="J126" s="77"/>
      <c r="K126" s="55"/>
      <c r="L126" s="12">
        <v>6412.8</v>
      </c>
      <c r="M126" s="34" t="s">
        <v>131</v>
      </c>
      <c r="N126" s="147"/>
    </row>
    <row r="127" spans="1:14" ht="99.95" customHeight="1">
      <c r="A127" s="8">
        <v>122</v>
      </c>
      <c r="B127" s="7" t="s">
        <v>7</v>
      </c>
      <c r="C127" s="99">
        <v>3049560166</v>
      </c>
      <c r="D127" s="100" t="s">
        <v>398</v>
      </c>
      <c r="E127" s="32">
        <v>44224</v>
      </c>
      <c r="F127" s="101" t="s">
        <v>301</v>
      </c>
      <c r="G127" s="102">
        <v>3000</v>
      </c>
      <c r="H127" s="36"/>
      <c r="I127" s="107"/>
      <c r="J127" s="77"/>
      <c r="K127" s="55"/>
      <c r="L127" s="12">
        <v>3000</v>
      </c>
      <c r="M127" s="34" t="s">
        <v>131</v>
      </c>
      <c r="N127" s="147"/>
    </row>
    <row r="128" spans="1:14" ht="99.95" customHeight="1">
      <c r="A128" s="8">
        <v>123</v>
      </c>
      <c r="B128" s="7" t="s">
        <v>406</v>
      </c>
      <c r="C128" s="99" t="s">
        <v>407</v>
      </c>
      <c r="D128" s="4" t="s">
        <v>404</v>
      </c>
      <c r="E128" s="35" t="s">
        <v>439</v>
      </c>
      <c r="F128" s="3" t="s">
        <v>405</v>
      </c>
      <c r="G128" s="133" t="s">
        <v>440</v>
      </c>
      <c r="H128" s="36"/>
      <c r="I128" s="107"/>
      <c r="J128" s="77"/>
      <c r="K128" s="55"/>
      <c r="L128" s="55">
        <v>14629.2</v>
      </c>
      <c r="M128" s="34" t="s">
        <v>131</v>
      </c>
      <c r="N128" s="147"/>
    </row>
    <row r="129" spans="1:14" ht="99.95" customHeight="1">
      <c r="A129" s="8">
        <v>124</v>
      </c>
      <c r="B129" s="7" t="s">
        <v>408</v>
      </c>
      <c r="C129" s="13">
        <v>12866070159</v>
      </c>
      <c r="D129" s="4" t="s">
        <v>409</v>
      </c>
      <c r="E129" s="3">
        <v>44256</v>
      </c>
      <c r="F129" s="44" t="s">
        <v>427</v>
      </c>
      <c r="G129" s="4" t="s">
        <v>505</v>
      </c>
      <c r="H129" s="40"/>
      <c r="I129" s="91"/>
      <c r="J129" s="71"/>
      <c r="K129" s="51"/>
      <c r="L129" s="51">
        <f>1347.41+4724.07</f>
        <v>6071.48</v>
      </c>
      <c r="M129" s="34" t="s">
        <v>131</v>
      </c>
      <c r="N129" s="147"/>
    </row>
    <row r="130" spans="1:14" ht="99.95" customHeight="1">
      <c r="A130" s="8">
        <v>125</v>
      </c>
      <c r="B130" s="7" t="s">
        <v>391</v>
      </c>
      <c r="C130" s="23" t="s">
        <v>392</v>
      </c>
      <c r="D130" s="4" t="s">
        <v>411</v>
      </c>
      <c r="E130" s="29">
        <v>44263</v>
      </c>
      <c r="F130" s="129" t="s">
        <v>415</v>
      </c>
      <c r="G130" s="36" t="s">
        <v>412</v>
      </c>
      <c r="H130" s="40"/>
      <c r="I130" s="91"/>
      <c r="J130" s="71"/>
      <c r="K130" s="51"/>
      <c r="L130" s="51">
        <v>2067.13</v>
      </c>
      <c r="M130" s="34" t="s">
        <v>130</v>
      </c>
      <c r="N130" s="147"/>
    </row>
    <row r="131" spans="1:14" ht="99.95" customHeight="1">
      <c r="A131" s="8">
        <v>126</v>
      </c>
      <c r="B131" s="7" t="s">
        <v>391</v>
      </c>
      <c r="C131" s="23" t="s">
        <v>392</v>
      </c>
      <c r="D131" s="4" t="s">
        <v>490</v>
      </c>
      <c r="E131" s="29">
        <v>44263</v>
      </c>
      <c r="F131" s="138" t="s">
        <v>413</v>
      </c>
      <c r="G131" s="36" t="s">
        <v>414</v>
      </c>
      <c r="H131" s="40"/>
      <c r="I131" s="91"/>
      <c r="J131" s="71"/>
      <c r="K131" s="51"/>
      <c r="L131" s="12">
        <v>5678.53</v>
      </c>
      <c r="M131" s="34" t="s">
        <v>131</v>
      </c>
      <c r="N131" s="147"/>
    </row>
    <row r="132" spans="1:14" ht="99.95" customHeight="1">
      <c r="A132" s="8">
        <v>127</v>
      </c>
      <c r="B132" s="7" t="s">
        <v>396</v>
      </c>
      <c r="C132" s="14" t="s">
        <v>144</v>
      </c>
      <c r="D132" s="4" t="s">
        <v>416</v>
      </c>
      <c r="E132" s="116">
        <v>44280</v>
      </c>
      <c r="F132" s="44" t="s">
        <v>417</v>
      </c>
      <c r="G132" s="114" t="s">
        <v>418</v>
      </c>
      <c r="H132" s="36"/>
      <c r="I132" s="107"/>
      <c r="J132" s="77"/>
      <c r="K132" s="12"/>
      <c r="L132" s="12">
        <v>4275.2</v>
      </c>
      <c r="M132" s="34" t="s">
        <v>131</v>
      </c>
      <c r="N132" s="147"/>
    </row>
    <row r="133" spans="1:14" s="117" customFormat="1" ht="99.95" customHeight="1">
      <c r="A133" s="8">
        <v>128</v>
      </c>
      <c r="B133" s="7" t="s">
        <v>120</v>
      </c>
      <c r="C133" s="23" t="s">
        <v>121</v>
      </c>
      <c r="D133" s="4" t="s">
        <v>421</v>
      </c>
      <c r="E133" s="30">
        <v>44300</v>
      </c>
      <c r="F133" s="29" t="s">
        <v>116</v>
      </c>
      <c r="G133" s="86" t="s">
        <v>422</v>
      </c>
      <c r="H133" s="36"/>
      <c r="I133" s="107"/>
      <c r="J133" s="77"/>
      <c r="K133" s="55">
        <f>248.38+248.38</f>
        <v>496.76</v>
      </c>
      <c r="L133" s="12">
        <f>384.57+248.38+248.38+248.38+248.38+248.38+248.38+248.38+248.38+248.38+248.38+248.38+248.38+248.38+248.38+248.38+248.38+248.38+248.38+248.38+248.38+248.38+248.38+248.38+248.38+248.38+248.38+248.38</f>
        <v>7090.8300000000027</v>
      </c>
      <c r="M133" s="34" t="s">
        <v>130</v>
      </c>
      <c r="N133" s="166"/>
    </row>
    <row r="134" spans="1:14" s="117" customFormat="1" ht="165">
      <c r="A134" s="8">
        <v>129</v>
      </c>
      <c r="B134" s="7" t="s">
        <v>423</v>
      </c>
      <c r="C134" s="23" t="s">
        <v>186</v>
      </c>
      <c r="D134" s="4" t="s">
        <v>424</v>
      </c>
      <c r="E134" s="30">
        <v>44285</v>
      </c>
      <c r="F134" s="11" t="s">
        <v>425</v>
      </c>
      <c r="G134" s="131" t="s">
        <v>426</v>
      </c>
      <c r="H134" s="80"/>
      <c r="I134" s="98"/>
      <c r="J134" s="77"/>
      <c r="K134" s="55">
        <f>4.68+4.43+4.43</f>
        <v>13.54</v>
      </c>
      <c r="L134" s="55">
        <f>41292.67+32885.86+34676.32+30745.69+134.5+143.75+17378.86+8017.3+8003.52+8320.61+7024.61+7231.42+8077.93+691.57+2061.48+6.71+1641.79+1534.94+1731.16+8.31+7.18+6.83+1670.96+1562.22+1761.93+7.29+7.67+1875.16+1753.13+1977.26+8.21+7.07+1729.3+1616.76+1823.45+7.56+2098.11+9.06+2215.51+2071.33+2336.13+2354.52+2171.37+1662.81+37.6+1474.32+33.33+6.45+1576.95+2781+9.68+7.05+1129.62+1001.57+4.38+4.14+1068.09+947.02+1071.29+1012.95+1068.09+947.02+4.14+1012.95+4.68+4.43+4.43</f>
        <v>257561.00000000003</v>
      </c>
      <c r="M134" s="34" t="s">
        <v>130</v>
      </c>
      <c r="N134" s="166"/>
    </row>
    <row r="135" spans="1:14" ht="99.95" customHeight="1">
      <c r="A135" s="8">
        <v>130</v>
      </c>
      <c r="B135" s="7" t="s">
        <v>408</v>
      </c>
      <c r="C135" s="13">
        <v>12866070159</v>
      </c>
      <c r="D135" s="4" t="s">
        <v>428</v>
      </c>
      <c r="E135" s="3">
        <v>44302</v>
      </c>
      <c r="F135" s="44" t="s">
        <v>448</v>
      </c>
      <c r="G135" s="4" t="s">
        <v>505</v>
      </c>
      <c r="H135" s="40"/>
      <c r="I135" s="91"/>
      <c r="J135" s="71"/>
      <c r="K135" s="51"/>
      <c r="L135" s="51">
        <f>2067.13+3665.09</f>
        <v>5732.22</v>
      </c>
      <c r="M135" s="34" t="s">
        <v>131</v>
      </c>
      <c r="N135" s="147"/>
    </row>
    <row r="136" spans="1:14" ht="99.95" customHeight="1">
      <c r="A136" s="8">
        <v>131</v>
      </c>
      <c r="B136" s="7" t="s">
        <v>431</v>
      </c>
      <c r="C136" s="13">
        <v>2073640134</v>
      </c>
      <c r="D136" s="4" t="s">
        <v>432</v>
      </c>
      <c r="E136" s="3">
        <v>44334</v>
      </c>
      <c r="F136" s="44" t="s">
        <v>380</v>
      </c>
      <c r="G136" s="4" t="s">
        <v>433</v>
      </c>
      <c r="H136" s="40"/>
      <c r="I136" s="91"/>
      <c r="J136" s="71"/>
      <c r="K136" s="51"/>
      <c r="L136" s="12"/>
      <c r="M136" s="34" t="s">
        <v>130</v>
      </c>
      <c r="N136" s="147"/>
    </row>
    <row r="137" spans="1:14" ht="99.95" customHeight="1">
      <c r="A137" s="8">
        <v>132</v>
      </c>
      <c r="B137" s="7" t="s">
        <v>434</v>
      </c>
      <c r="C137" s="13" t="s">
        <v>435</v>
      </c>
      <c r="D137" s="4" t="s">
        <v>436</v>
      </c>
      <c r="E137" s="3">
        <v>44334</v>
      </c>
      <c r="F137" s="44" t="s">
        <v>437</v>
      </c>
      <c r="G137" s="4" t="s">
        <v>438</v>
      </c>
      <c r="H137" s="40"/>
      <c r="I137" s="91"/>
      <c r="J137" s="71"/>
      <c r="K137" s="51"/>
      <c r="L137" s="12"/>
      <c r="M137" s="34" t="s">
        <v>130</v>
      </c>
      <c r="N137" s="147"/>
    </row>
    <row r="138" spans="1:14" ht="120">
      <c r="A138" s="8">
        <v>133</v>
      </c>
      <c r="B138" s="7" t="s">
        <v>469</v>
      </c>
      <c r="C138" s="14" t="s">
        <v>470</v>
      </c>
      <c r="D138" s="28" t="s">
        <v>118</v>
      </c>
      <c r="E138" s="32">
        <v>44355</v>
      </c>
      <c r="F138" s="120" t="s">
        <v>442</v>
      </c>
      <c r="G138" s="4" t="s">
        <v>441</v>
      </c>
      <c r="H138" s="95" t="s">
        <v>764</v>
      </c>
      <c r="I138" s="110">
        <v>45222</v>
      </c>
      <c r="J138" s="66" t="s">
        <v>763</v>
      </c>
      <c r="K138" s="27">
        <v>5875</v>
      </c>
      <c r="L138" s="61">
        <f>5875+5875+5875+5875+5875</f>
        <v>29375</v>
      </c>
      <c r="M138" s="34" t="s">
        <v>130</v>
      </c>
      <c r="N138" s="147"/>
    </row>
    <row r="139" spans="1:14" ht="99.95" customHeight="1">
      <c r="A139" s="8">
        <v>134</v>
      </c>
      <c r="B139" s="7" t="s">
        <v>391</v>
      </c>
      <c r="C139" s="23" t="s">
        <v>392</v>
      </c>
      <c r="D139" s="4" t="s">
        <v>443</v>
      </c>
      <c r="E139" s="29">
        <v>44414</v>
      </c>
      <c r="F139" s="11" t="s">
        <v>415</v>
      </c>
      <c r="G139" s="36" t="s">
        <v>444</v>
      </c>
      <c r="H139" s="40"/>
      <c r="I139" s="91"/>
      <c r="J139" s="71"/>
      <c r="K139" s="51"/>
      <c r="L139" s="12">
        <v>2458.2399999999998</v>
      </c>
      <c r="M139" s="34" t="s">
        <v>131</v>
      </c>
      <c r="N139" s="147"/>
    </row>
    <row r="140" spans="1:14" ht="99.95" customHeight="1">
      <c r="A140" s="8">
        <v>135</v>
      </c>
      <c r="B140" s="7" t="s">
        <v>620</v>
      </c>
      <c r="C140" s="14">
        <v>12265560016</v>
      </c>
      <c r="D140" s="4" t="s">
        <v>445</v>
      </c>
      <c r="E140" s="116">
        <v>44364</v>
      </c>
      <c r="F140" s="1" t="s">
        <v>446</v>
      </c>
      <c r="G140" s="4" t="s">
        <v>447</v>
      </c>
      <c r="H140" s="36"/>
      <c r="I140" s="107"/>
      <c r="J140" s="77"/>
      <c r="K140" s="55"/>
      <c r="L140" s="12">
        <f>2750+2750+2860+2860</f>
        <v>11220</v>
      </c>
      <c r="M140" s="34" t="s">
        <v>130</v>
      </c>
      <c r="N140" s="147"/>
    </row>
    <row r="141" spans="1:14" ht="99.95" customHeight="1">
      <c r="A141" s="8">
        <v>136</v>
      </c>
      <c r="B141" s="7" t="s">
        <v>391</v>
      </c>
      <c r="C141" s="23" t="s">
        <v>392</v>
      </c>
      <c r="D141" s="4" t="s">
        <v>450</v>
      </c>
      <c r="E141" s="29">
        <v>44370</v>
      </c>
      <c r="F141" s="11" t="s">
        <v>415</v>
      </c>
      <c r="G141" s="114" t="s">
        <v>451</v>
      </c>
      <c r="H141" s="40"/>
      <c r="I141" s="91"/>
      <c r="J141" s="71"/>
      <c r="K141" s="51"/>
      <c r="L141" s="12">
        <f>1496.13+844.78</f>
        <v>2340.91</v>
      </c>
      <c r="M141" s="34" t="s">
        <v>131</v>
      </c>
      <c r="N141" s="147"/>
    </row>
    <row r="142" spans="1:14" ht="99.95" customHeight="1">
      <c r="A142" s="8">
        <v>137</v>
      </c>
      <c r="B142" s="7" t="s">
        <v>498</v>
      </c>
      <c r="C142" s="23" t="s">
        <v>452</v>
      </c>
      <c r="D142" s="4" t="s">
        <v>100</v>
      </c>
      <c r="E142" s="3">
        <v>44384</v>
      </c>
      <c r="F142" s="4" t="s">
        <v>497</v>
      </c>
      <c r="G142" s="4" t="s">
        <v>453</v>
      </c>
      <c r="H142" s="4"/>
      <c r="I142" s="44"/>
      <c r="J142" s="69"/>
      <c r="K142" s="50">
        <f>5000+1336</f>
        <v>6336</v>
      </c>
      <c r="L142" s="12">
        <f>5000+1336+5000+1336+5000+1336+5000+1336+5000+1336+5000+1336+5000+1336+5000+1336+5000+1336</f>
        <v>57024</v>
      </c>
      <c r="M142" s="1" t="s">
        <v>130</v>
      </c>
      <c r="N142" s="147"/>
    </row>
    <row r="143" spans="1:14" ht="99.95" customHeight="1">
      <c r="A143" s="8">
        <v>138</v>
      </c>
      <c r="B143" s="7" t="s">
        <v>454</v>
      </c>
      <c r="C143" s="23" t="s">
        <v>455</v>
      </c>
      <c r="D143" s="4" t="s">
        <v>616</v>
      </c>
      <c r="E143" s="3">
        <v>44383</v>
      </c>
      <c r="F143" s="142" t="s">
        <v>415</v>
      </c>
      <c r="G143" s="4" t="s">
        <v>438</v>
      </c>
      <c r="H143" s="4"/>
      <c r="I143" s="44"/>
      <c r="J143" s="69"/>
      <c r="K143" s="50"/>
      <c r="L143" s="12">
        <v>10688</v>
      </c>
      <c r="M143" s="1" t="s">
        <v>131</v>
      </c>
      <c r="N143" s="147"/>
    </row>
    <row r="144" spans="1:14" ht="76.5" customHeight="1">
      <c r="A144" s="8">
        <v>139</v>
      </c>
      <c r="B144" s="7" t="s">
        <v>458</v>
      </c>
      <c r="C144" s="23" t="s">
        <v>459</v>
      </c>
      <c r="D144" s="4" t="s">
        <v>578</v>
      </c>
      <c r="E144" s="135">
        <v>44397</v>
      </c>
      <c r="F144" s="11" t="s">
        <v>460</v>
      </c>
      <c r="G144" s="136" t="s">
        <v>461</v>
      </c>
      <c r="H144" s="4"/>
      <c r="I144" s="44"/>
      <c r="J144" s="69"/>
      <c r="K144" s="50"/>
      <c r="L144" s="50">
        <v>10766.83</v>
      </c>
      <c r="M144" s="34" t="s">
        <v>130</v>
      </c>
      <c r="N144" s="147"/>
    </row>
    <row r="145" spans="1:14" ht="99.95" customHeight="1">
      <c r="A145" s="8">
        <v>140</v>
      </c>
      <c r="B145" s="7" t="s">
        <v>110</v>
      </c>
      <c r="C145" s="14" t="s">
        <v>462</v>
      </c>
      <c r="D145" s="4" t="s">
        <v>463</v>
      </c>
      <c r="E145" s="116">
        <v>44397</v>
      </c>
      <c r="F145" s="144" t="s">
        <v>464</v>
      </c>
      <c r="G145" s="4" t="s">
        <v>465</v>
      </c>
      <c r="H145" s="4"/>
      <c r="I145" s="44"/>
      <c r="J145" s="69"/>
      <c r="K145" s="50"/>
      <c r="L145" s="12">
        <f>11500+2875+2875+2875+26400+2875</f>
        <v>49400</v>
      </c>
      <c r="M145" s="34" t="s">
        <v>131</v>
      </c>
      <c r="N145" s="147"/>
    </row>
    <row r="146" spans="1:14" ht="99.95" customHeight="1">
      <c r="A146" s="8">
        <v>141</v>
      </c>
      <c r="B146" s="7" t="s">
        <v>13</v>
      </c>
      <c r="C146" s="14">
        <v>2309220602</v>
      </c>
      <c r="D146" s="4" t="s">
        <v>466</v>
      </c>
      <c r="E146" s="116">
        <v>44397</v>
      </c>
      <c r="F146" s="1" t="s">
        <v>460</v>
      </c>
      <c r="G146" s="4" t="s">
        <v>467</v>
      </c>
      <c r="H146" s="4" t="s">
        <v>765</v>
      </c>
      <c r="I146" s="44">
        <v>45222</v>
      </c>
      <c r="J146" s="69" t="s">
        <v>763</v>
      </c>
      <c r="K146" s="50">
        <v>18929</v>
      </c>
      <c r="L146" s="50">
        <v>18929</v>
      </c>
      <c r="M146" s="34" t="s">
        <v>130</v>
      </c>
      <c r="N146" s="147"/>
    </row>
    <row r="147" spans="1:14" ht="99.95" customHeight="1">
      <c r="A147" s="8">
        <v>142</v>
      </c>
      <c r="B147" s="7" t="s">
        <v>476</v>
      </c>
      <c r="C147" s="14" t="s">
        <v>477</v>
      </c>
      <c r="D147" s="4" t="s">
        <v>478</v>
      </c>
      <c r="E147" s="116">
        <v>44445</v>
      </c>
      <c r="F147" s="1" t="s">
        <v>483</v>
      </c>
      <c r="G147" s="4" t="s">
        <v>479</v>
      </c>
      <c r="H147" s="4"/>
      <c r="I147" s="44"/>
      <c r="J147" s="69"/>
      <c r="K147" s="50"/>
      <c r="L147" s="12">
        <v>16032</v>
      </c>
      <c r="M147" s="34" t="s">
        <v>131</v>
      </c>
      <c r="N147" s="147"/>
    </row>
    <row r="148" spans="1:14" ht="270">
      <c r="A148" s="8">
        <v>143</v>
      </c>
      <c r="B148" s="7" t="s">
        <v>480</v>
      </c>
      <c r="C148" s="14" t="s">
        <v>481</v>
      </c>
      <c r="D148" s="4" t="s">
        <v>482</v>
      </c>
      <c r="E148" s="116">
        <v>44467</v>
      </c>
      <c r="F148" s="1" t="s">
        <v>483</v>
      </c>
      <c r="G148" s="4" t="s">
        <v>484</v>
      </c>
      <c r="H148" s="4"/>
      <c r="I148" s="44"/>
      <c r="J148" s="69"/>
      <c r="K148" s="50"/>
      <c r="L148" s="49">
        <v>4275.2</v>
      </c>
      <c r="M148" s="34" t="s">
        <v>131</v>
      </c>
      <c r="N148" s="147"/>
    </row>
    <row r="149" spans="1:14" ht="99.95" customHeight="1">
      <c r="A149" s="8">
        <v>144</v>
      </c>
      <c r="B149" s="7" t="s">
        <v>396</v>
      </c>
      <c r="C149" s="14" t="s">
        <v>144</v>
      </c>
      <c r="D149" s="4" t="s">
        <v>491</v>
      </c>
      <c r="E149" s="116" t="s">
        <v>599</v>
      </c>
      <c r="F149" s="1" t="s">
        <v>598</v>
      </c>
      <c r="G149" s="114" t="s">
        <v>587</v>
      </c>
      <c r="H149" s="114"/>
      <c r="I149" s="98"/>
      <c r="J149" s="77"/>
      <c r="K149" s="55"/>
      <c r="L149" s="55">
        <f>9084.8+9084.8+9084.8+9084.8+54508.8+7481.6</f>
        <v>98329.600000000006</v>
      </c>
      <c r="M149" s="34" t="s">
        <v>131</v>
      </c>
      <c r="N149" s="147"/>
    </row>
    <row r="150" spans="1:14" ht="99.95" customHeight="1">
      <c r="A150" s="8">
        <v>145</v>
      </c>
      <c r="B150" s="7" t="s">
        <v>7</v>
      </c>
      <c r="C150" s="99">
        <v>3049560166</v>
      </c>
      <c r="D150" s="100" t="s">
        <v>492</v>
      </c>
      <c r="E150" s="32">
        <v>44487</v>
      </c>
      <c r="F150" s="101" t="s">
        <v>493</v>
      </c>
      <c r="G150" s="102">
        <v>3000</v>
      </c>
      <c r="H150" s="36"/>
      <c r="I150" s="107"/>
      <c r="J150" s="77"/>
      <c r="K150" s="55"/>
      <c r="L150" s="12"/>
      <c r="M150" s="34" t="s">
        <v>131</v>
      </c>
      <c r="N150" s="147"/>
    </row>
    <row r="151" spans="1:14" ht="132" customHeight="1">
      <c r="A151" s="8">
        <v>146</v>
      </c>
      <c r="B151" s="7" t="s">
        <v>434</v>
      </c>
      <c r="C151" s="13" t="s">
        <v>435</v>
      </c>
      <c r="D151" s="4" t="s">
        <v>494</v>
      </c>
      <c r="E151" s="3">
        <v>44490</v>
      </c>
      <c r="F151" s="44" t="s">
        <v>437</v>
      </c>
      <c r="G151" s="4" t="s">
        <v>495</v>
      </c>
      <c r="H151" s="40" t="s">
        <v>818</v>
      </c>
      <c r="I151" s="91">
        <v>45251</v>
      </c>
      <c r="J151" s="71" t="s">
        <v>763</v>
      </c>
      <c r="K151" s="51">
        <v>6863.51</v>
      </c>
      <c r="L151" s="51">
        <f>4382.19+4541.19+6863.51</f>
        <v>15786.89</v>
      </c>
      <c r="M151" s="34" t="s">
        <v>130</v>
      </c>
      <c r="N151" s="147"/>
    </row>
    <row r="152" spans="1:14" ht="99.95" customHeight="1">
      <c r="A152" s="8">
        <v>147</v>
      </c>
      <c r="B152" s="7" t="s">
        <v>197</v>
      </c>
      <c r="C152" s="23" t="s">
        <v>198</v>
      </c>
      <c r="D152" s="26" t="s">
        <v>199</v>
      </c>
      <c r="E152" s="29">
        <v>44494</v>
      </c>
      <c r="F152" s="60" t="s">
        <v>631</v>
      </c>
      <c r="G152" s="102" t="s">
        <v>632</v>
      </c>
      <c r="H152" s="12"/>
      <c r="I152" s="109"/>
      <c r="J152" s="77"/>
      <c r="K152" s="49"/>
      <c r="L152" s="12">
        <f>3750.02+3749.98</f>
        <v>7500</v>
      </c>
      <c r="M152" s="34" t="s">
        <v>131</v>
      </c>
      <c r="N152" s="147"/>
    </row>
    <row r="153" spans="1:14" ht="99.95" customHeight="1">
      <c r="A153" s="8">
        <v>148</v>
      </c>
      <c r="B153" s="7" t="s">
        <v>408</v>
      </c>
      <c r="C153" s="13">
        <v>12866070159</v>
      </c>
      <c r="D153" s="4" t="s">
        <v>503</v>
      </c>
      <c r="E153" s="29">
        <v>44523</v>
      </c>
      <c r="F153" s="101" t="s">
        <v>504</v>
      </c>
      <c r="G153" s="4" t="s">
        <v>505</v>
      </c>
      <c r="H153" s="12"/>
      <c r="I153" s="109"/>
      <c r="J153" s="77"/>
      <c r="K153" s="49"/>
      <c r="L153" s="12">
        <f>392.93+3274.64+4142.03+3952.13+4437.33+3760.37+4438.76+4275.37+4268.76+2837.72+4468.72+4052.61+4528.36+2209.48</f>
        <v>51039.210000000006</v>
      </c>
      <c r="M153" s="34" t="s">
        <v>131</v>
      </c>
      <c r="N153" s="147"/>
    </row>
    <row r="154" spans="1:14" ht="99.95" customHeight="1">
      <c r="A154" s="8">
        <v>149</v>
      </c>
      <c r="B154" s="7" t="s">
        <v>205</v>
      </c>
      <c r="C154" s="13">
        <v>1850570746</v>
      </c>
      <c r="D154" s="4" t="s">
        <v>206</v>
      </c>
      <c r="E154" s="29">
        <v>44544</v>
      </c>
      <c r="F154" s="11" t="s">
        <v>500</v>
      </c>
      <c r="G154" s="62" t="s">
        <v>499</v>
      </c>
      <c r="H154" s="62"/>
      <c r="I154" s="112"/>
      <c r="J154" s="77"/>
      <c r="K154" s="49"/>
      <c r="L154" s="27">
        <f>8550+8550</f>
        <v>17100</v>
      </c>
      <c r="M154" s="1" t="s">
        <v>131</v>
      </c>
      <c r="N154" s="147"/>
    </row>
    <row r="155" spans="1:14" ht="99.95" customHeight="1">
      <c r="A155" s="8">
        <v>150</v>
      </c>
      <c r="B155" s="7" t="s">
        <v>480</v>
      </c>
      <c r="C155" s="14" t="s">
        <v>481</v>
      </c>
      <c r="D155" s="4" t="s">
        <v>501</v>
      </c>
      <c r="E155" s="116">
        <v>44566</v>
      </c>
      <c r="F155" s="4" t="s">
        <v>502</v>
      </c>
      <c r="G155" s="4" t="s">
        <v>509</v>
      </c>
      <c r="H155" s="62"/>
      <c r="I155" s="112"/>
      <c r="J155" s="77"/>
      <c r="K155" s="49"/>
      <c r="L155" s="27"/>
      <c r="M155" s="34" t="s">
        <v>130</v>
      </c>
      <c r="N155" s="147"/>
    </row>
    <row r="156" spans="1:14" ht="99.95" customHeight="1">
      <c r="A156" s="8">
        <v>151</v>
      </c>
      <c r="B156" s="7" t="s">
        <v>514</v>
      </c>
      <c r="C156" s="23" t="s">
        <v>515</v>
      </c>
      <c r="D156" s="4" t="s">
        <v>516</v>
      </c>
      <c r="E156" s="11">
        <v>44578</v>
      </c>
      <c r="F156" s="11" t="s">
        <v>517</v>
      </c>
      <c r="G156" s="63" t="s">
        <v>518</v>
      </c>
      <c r="H156" s="63"/>
      <c r="I156" s="109"/>
      <c r="J156" s="49"/>
      <c r="K156" s="49">
        <v>1372.3</v>
      </c>
      <c r="L156" s="12">
        <f>270+3421.04+1568.38+1931.7+2006.79+1654.7+1746.18+1372.3</f>
        <v>13971.09</v>
      </c>
      <c r="M156" s="34" t="s">
        <v>130</v>
      </c>
      <c r="N156" s="147"/>
    </row>
    <row r="157" spans="1:14" ht="99.95" customHeight="1">
      <c r="A157" s="8">
        <v>152</v>
      </c>
      <c r="B157" s="7" t="s">
        <v>391</v>
      </c>
      <c r="C157" s="23" t="s">
        <v>392</v>
      </c>
      <c r="D157" s="4" t="s">
        <v>526</v>
      </c>
      <c r="E157" s="29">
        <v>44586</v>
      </c>
      <c r="F157" s="11" t="s">
        <v>507</v>
      </c>
      <c r="G157" s="4" t="s">
        <v>508</v>
      </c>
      <c r="H157" s="40"/>
      <c r="I157" s="91"/>
      <c r="J157" s="71"/>
      <c r="K157" s="51"/>
      <c r="L157" s="12">
        <v>2654.9</v>
      </c>
      <c r="M157" s="34" t="s">
        <v>131</v>
      </c>
      <c r="N157" s="147"/>
    </row>
    <row r="158" spans="1:14" ht="99.95" customHeight="1">
      <c r="A158" s="8">
        <v>153</v>
      </c>
      <c r="B158" s="7" t="s">
        <v>480</v>
      </c>
      <c r="C158" s="14" t="s">
        <v>481</v>
      </c>
      <c r="D158" s="4" t="s">
        <v>510</v>
      </c>
      <c r="E158" s="116">
        <v>44531</v>
      </c>
      <c r="F158" s="4" t="s">
        <v>502</v>
      </c>
      <c r="G158" s="5" t="s">
        <v>525</v>
      </c>
      <c r="H158" s="62"/>
      <c r="I158" s="112"/>
      <c r="J158" s="77"/>
      <c r="K158" s="49"/>
      <c r="L158" s="49">
        <v>8235.1</v>
      </c>
      <c r="M158" s="34" t="s">
        <v>131</v>
      </c>
      <c r="N158" s="147"/>
    </row>
    <row r="159" spans="1:14" ht="199.5" customHeight="1">
      <c r="A159" s="8">
        <v>154</v>
      </c>
      <c r="B159" s="7" t="s">
        <v>220</v>
      </c>
      <c r="C159" s="23" t="s">
        <v>519</v>
      </c>
      <c r="D159" s="5" t="s">
        <v>520</v>
      </c>
      <c r="E159" s="11">
        <v>44592</v>
      </c>
      <c r="F159" s="44" t="s">
        <v>521</v>
      </c>
      <c r="G159" s="5" t="s">
        <v>522</v>
      </c>
      <c r="H159" s="62" t="s">
        <v>820</v>
      </c>
      <c r="I159" s="44">
        <v>45250</v>
      </c>
      <c r="J159" s="77" t="s">
        <v>763</v>
      </c>
      <c r="K159" s="49">
        <f>2300+8225</f>
        <v>10525</v>
      </c>
      <c r="L159" s="12">
        <f>7200+3500+14400+2400+7760+2200+1070+3770+15520+2590+2300+8225</f>
        <v>70935</v>
      </c>
      <c r="M159" s="34" t="s">
        <v>130</v>
      </c>
      <c r="N159" s="147"/>
    </row>
    <row r="160" spans="1:14" ht="99.95" customHeight="1">
      <c r="A160" s="8">
        <v>155</v>
      </c>
      <c r="B160" s="7" t="s">
        <v>193</v>
      </c>
      <c r="C160" s="23" t="s">
        <v>153</v>
      </c>
      <c r="D160" s="4" t="s">
        <v>523</v>
      </c>
      <c r="E160" s="11">
        <v>44594</v>
      </c>
      <c r="F160" s="44" t="s">
        <v>524</v>
      </c>
      <c r="G160" s="36">
        <v>20000</v>
      </c>
      <c r="H160" s="36"/>
      <c r="I160" s="107"/>
      <c r="J160" s="77"/>
      <c r="K160" s="55"/>
      <c r="L160" s="12">
        <f>5000+5000+5000+5000</f>
        <v>20000</v>
      </c>
      <c r="M160" s="34" t="s">
        <v>131</v>
      </c>
      <c r="N160" s="147"/>
    </row>
    <row r="161" spans="1:14" ht="80.25" customHeight="1">
      <c r="A161" s="8">
        <v>156</v>
      </c>
      <c r="B161" s="7" t="s">
        <v>386</v>
      </c>
      <c r="C161" s="23" t="s">
        <v>527</v>
      </c>
      <c r="D161" s="4" t="s">
        <v>36</v>
      </c>
      <c r="E161" s="3">
        <v>44592</v>
      </c>
      <c r="F161" s="3" t="s">
        <v>754</v>
      </c>
      <c r="G161" s="4" t="s">
        <v>29</v>
      </c>
      <c r="H161" s="65" t="s">
        <v>762</v>
      </c>
      <c r="I161" s="98">
        <v>45219</v>
      </c>
      <c r="J161" s="77" t="s">
        <v>763</v>
      </c>
      <c r="K161" s="55">
        <f>5759+5759</f>
        <v>11518</v>
      </c>
      <c r="L161" s="55">
        <f>5759+5759</f>
        <v>11518</v>
      </c>
      <c r="M161" s="34" t="s">
        <v>131</v>
      </c>
      <c r="N161" s="147"/>
    </row>
    <row r="162" spans="1:14" ht="90">
      <c r="A162" s="8">
        <v>157</v>
      </c>
      <c r="B162" s="7" t="s">
        <v>480</v>
      </c>
      <c r="C162" s="14" t="s">
        <v>481</v>
      </c>
      <c r="D162" s="4" t="s">
        <v>528</v>
      </c>
      <c r="E162" s="116">
        <v>44608</v>
      </c>
      <c r="F162" s="4" t="s">
        <v>529</v>
      </c>
      <c r="G162" s="5" t="s">
        <v>530</v>
      </c>
      <c r="H162" s="62"/>
      <c r="I162" s="112"/>
      <c r="J162" s="77"/>
      <c r="K162" s="49"/>
      <c r="L162" s="49"/>
      <c r="M162" s="34" t="s">
        <v>130</v>
      </c>
      <c r="N162" s="147"/>
    </row>
    <row r="163" spans="1:14" ht="92.25" customHeight="1">
      <c r="A163" s="8">
        <v>158</v>
      </c>
      <c r="B163" s="7" t="s">
        <v>458</v>
      </c>
      <c r="C163" s="23" t="s">
        <v>459</v>
      </c>
      <c r="D163" s="4" t="s">
        <v>531</v>
      </c>
      <c r="E163" s="135">
        <v>44622</v>
      </c>
      <c r="F163" s="116" t="s">
        <v>532</v>
      </c>
      <c r="G163" s="136" t="s">
        <v>533</v>
      </c>
      <c r="H163" s="4"/>
      <c r="I163" s="44"/>
      <c r="J163" s="69"/>
      <c r="K163" s="50"/>
      <c r="L163" s="50">
        <v>1229.1199999999999</v>
      </c>
      <c r="M163" s="34" t="s">
        <v>131</v>
      </c>
      <c r="N163" s="147"/>
    </row>
    <row r="164" spans="1:14" ht="80.25" customHeight="1">
      <c r="A164" s="8">
        <v>159</v>
      </c>
      <c r="B164" s="7" t="s">
        <v>534</v>
      </c>
      <c r="C164" s="23" t="s">
        <v>535</v>
      </c>
      <c r="D164" s="4" t="s">
        <v>536</v>
      </c>
      <c r="E164" s="135">
        <v>44624</v>
      </c>
      <c r="F164" s="116" t="s">
        <v>537</v>
      </c>
      <c r="G164" s="140">
        <v>43320</v>
      </c>
      <c r="H164" s="4"/>
      <c r="I164" s="44"/>
      <c r="J164" s="69"/>
      <c r="K164" s="12">
        <f>1805+1805+1805</f>
        <v>5415</v>
      </c>
      <c r="L164" s="12">
        <f>1805+1805+1805+1805+1805+1805+1805+1805+1805+1805+1805+1805+1805+24.5+1805+1805+1805+1805+1805+1805+1805</f>
        <v>36124.5</v>
      </c>
      <c r="M164" s="34" t="s">
        <v>130</v>
      </c>
      <c r="N164" s="147"/>
    </row>
    <row r="165" spans="1:14" ht="75">
      <c r="A165" s="8">
        <v>160</v>
      </c>
      <c r="B165" s="7" t="s">
        <v>538</v>
      </c>
      <c r="C165" s="23" t="s">
        <v>539</v>
      </c>
      <c r="D165" s="4" t="s">
        <v>540</v>
      </c>
      <c r="E165" s="135">
        <v>44630</v>
      </c>
      <c r="F165" s="116" t="s">
        <v>177</v>
      </c>
      <c r="G165" s="140">
        <v>60000</v>
      </c>
      <c r="H165" s="4"/>
      <c r="I165" s="44"/>
      <c r="J165" s="69"/>
      <c r="K165" s="50"/>
      <c r="L165" s="12">
        <f>7800+7800</f>
        <v>15600</v>
      </c>
      <c r="M165" s="34" t="s">
        <v>130</v>
      </c>
      <c r="N165" s="147"/>
    </row>
    <row r="166" spans="1:14" ht="75">
      <c r="A166" s="8">
        <v>161</v>
      </c>
      <c r="B166" s="7" t="s">
        <v>378</v>
      </c>
      <c r="C166" s="23" t="s">
        <v>382</v>
      </c>
      <c r="D166" s="4" t="s">
        <v>541</v>
      </c>
      <c r="E166" s="32">
        <v>44641</v>
      </c>
      <c r="F166" s="44" t="s">
        <v>542</v>
      </c>
      <c r="G166" s="97" t="s">
        <v>543</v>
      </c>
      <c r="H166" s="65"/>
      <c r="I166" s="98"/>
      <c r="J166" s="77"/>
      <c r="K166" s="55"/>
      <c r="L166" s="61">
        <f>522+2082.08</f>
        <v>2604.08</v>
      </c>
      <c r="M166" s="34" t="s">
        <v>131</v>
      </c>
      <c r="N166" s="147"/>
    </row>
    <row r="167" spans="1:14" ht="135">
      <c r="A167" s="8">
        <v>162</v>
      </c>
      <c r="B167" s="7" t="s">
        <v>156</v>
      </c>
      <c r="C167" s="23">
        <v>7931520964</v>
      </c>
      <c r="D167" s="4" t="s">
        <v>157</v>
      </c>
      <c r="E167" s="44" t="s">
        <v>752</v>
      </c>
      <c r="F167" s="11" t="s">
        <v>544</v>
      </c>
      <c r="G167" s="37" t="s">
        <v>753</v>
      </c>
      <c r="H167" s="37"/>
      <c r="I167" s="109"/>
      <c r="J167" s="77"/>
      <c r="K167" s="55"/>
      <c r="L167" s="55">
        <f>1397+1510+1482.5+1500.5+1549.5+1454+1436+1378+1689.5+1490+1511+1290.71</f>
        <v>17688.71</v>
      </c>
      <c r="M167" s="1" t="s">
        <v>130</v>
      </c>
      <c r="N167" s="147"/>
    </row>
    <row r="168" spans="1:14" ht="60">
      <c r="A168" s="8">
        <v>163</v>
      </c>
      <c r="B168" s="7" t="s">
        <v>545</v>
      </c>
      <c r="C168" s="23" t="s">
        <v>546</v>
      </c>
      <c r="D168" s="4" t="s">
        <v>547</v>
      </c>
      <c r="E168" s="11">
        <v>44677</v>
      </c>
      <c r="F168" s="44" t="s">
        <v>548</v>
      </c>
      <c r="G168" s="140">
        <v>15000</v>
      </c>
      <c r="H168" s="37"/>
      <c r="I168" s="109"/>
      <c r="J168" s="77"/>
      <c r="K168" s="49"/>
      <c r="L168" s="55">
        <v>16032</v>
      </c>
      <c r="M168" s="1" t="s">
        <v>131</v>
      </c>
      <c r="N168" s="147"/>
    </row>
    <row r="169" spans="1:14" ht="60">
      <c r="A169" s="8">
        <v>164</v>
      </c>
      <c r="B169" s="7" t="s">
        <v>799</v>
      </c>
      <c r="C169" s="23" t="s">
        <v>713</v>
      </c>
      <c r="D169" s="4" t="s">
        <v>549</v>
      </c>
      <c r="E169" s="32">
        <v>44677</v>
      </c>
      <c r="F169" s="44" t="s">
        <v>557</v>
      </c>
      <c r="G169" s="97" t="s">
        <v>550</v>
      </c>
      <c r="H169" s="65"/>
      <c r="I169" s="98"/>
      <c r="J169" s="77"/>
      <c r="K169" s="55"/>
      <c r="L169" s="55">
        <f>3687.36+3687.36</f>
        <v>7374.72</v>
      </c>
      <c r="M169" s="34" t="s">
        <v>131</v>
      </c>
      <c r="N169" s="147"/>
    </row>
    <row r="170" spans="1:14" ht="165">
      <c r="A170" s="8">
        <v>165</v>
      </c>
      <c r="B170" s="7" t="s">
        <v>480</v>
      </c>
      <c r="C170" s="14" t="s">
        <v>481</v>
      </c>
      <c r="D170" s="4" t="s">
        <v>551</v>
      </c>
      <c r="E170" s="116">
        <v>44680</v>
      </c>
      <c r="F170" s="44" t="s">
        <v>552</v>
      </c>
      <c r="G170" s="5" t="s">
        <v>553</v>
      </c>
      <c r="H170" s="62"/>
      <c r="I170" s="112"/>
      <c r="J170" s="77"/>
      <c r="K170" s="49"/>
      <c r="L170" s="49"/>
      <c r="M170" s="34" t="s">
        <v>130</v>
      </c>
      <c r="N170" s="147"/>
    </row>
    <row r="171" spans="1:14" ht="60">
      <c r="A171" s="8">
        <v>166</v>
      </c>
      <c r="B171" s="7" t="s">
        <v>799</v>
      </c>
      <c r="C171" s="23" t="s">
        <v>713</v>
      </c>
      <c r="D171" s="4" t="s">
        <v>554</v>
      </c>
      <c r="E171" s="32">
        <v>44700</v>
      </c>
      <c r="F171" s="44" t="s">
        <v>557</v>
      </c>
      <c r="G171" s="97" t="s">
        <v>556</v>
      </c>
      <c r="H171" s="65"/>
      <c r="I171" s="98"/>
      <c r="J171" s="77"/>
      <c r="K171" s="55"/>
      <c r="L171" s="55">
        <v>25070.12</v>
      </c>
      <c r="M171" s="34" t="s">
        <v>131</v>
      </c>
      <c r="N171" s="147"/>
    </row>
    <row r="172" spans="1:14" ht="150">
      <c r="A172" s="8">
        <v>167</v>
      </c>
      <c r="B172" s="7" t="s">
        <v>315</v>
      </c>
      <c r="C172" s="23" t="s">
        <v>316</v>
      </c>
      <c r="D172" s="4" t="s">
        <v>577</v>
      </c>
      <c r="E172" s="32">
        <v>44718</v>
      </c>
      <c r="F172" s="44" t="s">
        <v>557</v>
      </c>
      <c r="G172" s="97" t="s">
        <v>561</v>
      </c>
      <c r="H172" s="65"/>
      <c r="I172" s="98"/>
      <c r="J172" s="77"/>
      <c r="K172" s="55">
        <v>1603.2</v>
      </c>
      <c r="L172" s="55">
        <f>3206.4+1603.2</f>
        <v>4809.6000000000004</v>
      </c>
      <c r="M172" s="34" t="s">
        <v>131</v>
      </c>
      <c r="N172" s="147"/>
    </row>
    <row r="173" spans="1:14" ht="135">
      <c r="A173" s="8">
        <v>168</v>
      </c>
      <c r="B173" s="7" t="s">
        <v>562</v>
      </c>
      <c r="C173" s="23" t="s">
        <v>563</v>
      </c>
      <c r="D173" s="4" t="s">
        <v>564</v>
      </c>
      <c r="E173" s="32">
        <v>44721</v>
      </c>
      <c r="F173" s="44" t="s">
        <v>565</v>
      </c>
      <c r="G173" s="97" t="s">
        <v>566</v>
      </c>
      <c r="H173" s="65"/>
      <c r="I173" s="98"/>
      <c r="J173" s="77"/>
      <c r="K173" s="55"/>
      <c r="L173" s="55">
        <v>15781.39</v>
      </c>
      <c r="M173" s="34" t="s">
        <v>130</v>
      </c>
      <c r="N173" s="147"/>
    </row>
    <row r="174" spans="1:14" ht="90">
      <c r="A174" s="8">
        <v>169</v>
      </c>
      <c r="B174" s="7" t="s">
        <v>13</v>
      </c>
      <c r="C174" s="14">
        <v>2309220602</v>
      </c>
      <c r="D174" s="4" t="s">
        <v>568</v>
      </c>
      <c r="E174" s="32">
        <v>44722</v>
      </c>
      <c r="F174" s="44" t="s">
        <v>569</v>
      </c>
      <c r="G174" s="97" t="s">
        <v>570</v>
      </c>
      <c r="H174" s="65"/>
      <c r="I174" s="98"/>
      <c r="J174" s="77"/>
      <c r="K174" s="55"/>
      <c r="L174" s="61">
        <f>1020+3606.03</f>
        <v>4626.0300000000007</v>
      </c>
      <c r="M174" s="34" t="s">
        <v>131</v>
      </c>
      <c r="N174" s="147"/>
    </row>
    <row r="175" spans="1:14" ht="80.25" customHeight="1">
      <c r="A175" s="8">
        <v>170</v>
      </c>
      <c r="B175" s="7" t="s">
        <v>476</v>
      </c>
      <c r="C175" s="14" t="s">
        <v>477</v>
      </c>
      <c r="D175" s="4" t="s">
        <v>571</v>
      </c>
      <c r="E175" s="32">
        <v>44722</v>
      </c>
      <c r="F175" s="44" t="s">
        <v>572</v>
      </c>
      <c r="G175" s="97" t="s">
        <v>573</v>
      </c>
      <c r="H175" s="65"/>
      <c r="I175" s="98"/>
      <c r="J175" s="77"/>
      <c r="K175" s="55"/>
      <c r="L175" s="61">
        <v>5344</v>
      </c>
      <c r="M175" s="34" t="s">
        <v>131</v>
      </c>
      <c r="N175" s="147"/>
    </row>
    <row r="176" spans="1:14" ht="80.25" customHeight="1">
      <c r="A176" s="8">
        <v>171</v>
      </c>
      <c r="B176" s="7" t="s">
        <v>574</v>
      </c>
      <c r="C176" s="14" t="s">
        <v>575</v>
      </c>
      <c r="D176" s="4" t="s">
        <v>576</v>
      </c>
      <c r="E176" s="32">
        <v>44722</v>
      </c>
      <c r="F176" s="44"/>
      <c r="G176" s="97">
        <v>21094.400000000001</v>
      </c>
      <c r="H176" s="65" t="s">
        <v>840</v>
      </c>
      <c r="I176" s="98">
        <v>45275</v>
      </c>
      <c r="J176" s="77" t="s">
        <v>763</v>
      </c>
      <c r="K176" s="55">
        <v>21094.400000000001</v>
      </c>
      <c r="L176" s="61">
        <v>21094.400000000001</v>
      </c>
      <c r="M176" s="34" t="s">
        <v>131</v>
      </c>
      <c r="N176" s="147"/>
    </row>
    <row r="177" spans="1:14" ht="60">
      <c r="A177" s="8">
        <v>172</v>
      </c>
      <c r="B177" s="7" t="s">
        <v>562</v>
      </c>
      <c r="C177" s="23" t="s">
        <v>563</v>
      </c>
      <c r="D177" s="4" t="s">
        <v>579</v>
      </c>
      <c r="E177" s="32">
        <v>44740</v>
      </c>
      <c r="F177" s="44" t="s">
        <v>580</v>
      </c>
      <c r="G177" s="97" t="s">
        <v>581</v>
      </c>
      <c r="H177" s="65"/>
      <c r="I177" s="98"/>
      <c r="J177" s="77"/>
      <c r="K177" s="55"/>
      <c r="L177" s="61"/>
      <c r="M177" s="34" t="s">
        <v>130</v>
      </c>
      <c r="N177" s="147"/>
    </row>
    <row r="178" spans="1:14" ht="80.25" customHeight="1">
      <c r="A178" s="8">
        <v>173</v>
      </c>
      <c r="B178" s="7" t="s">
        <v>582</v>
      </c>
      <c r="C178" s="23" t="s">
        <v>583</v>
      </c>
      <c r="D178" s="4" t="s">
        <v>584</v>
      </c>
      <c r="E178" s="32">
        <v>44747</v>
      </c>
      <c r="F178" s="44" t="s">
        <v>585</v>
      </c>
      <c r="G178" s="97" t="s">
        <v>586</v>
      </c>
      <c r="H178" s="65"/>
      <c r="I178" s="98"/>
      <c r="J178" s="77"/>
      <c r="K178" s="55"/>
      <c r="L178" s="61"/>
      <c r="M178" s="34" t="s">
        <v>130</v>
      </c>
      <c r="N178" s="147"/>
    </row>
    <row r="179" spans="1:14" ht="80.25" customHeight="1">
      <c r="A179" s="8">
        <v>174</v>
      </c>
      <c r="B179" s="7" t="s">
        <v>193</v>
      </c>
      <c r="C179" s="23" t="s">
        <v>153</v>
      </c>
      <c r="D179" s="4" t="s">
        <v>588</v>
      </c>
      <c r="E179" s="11">
        <v>44754</v>
      </c>
      <c r="F179" s="44" t="s">
        <v>589</v>
      </c>
      <c r="G179" s="36">
        <v>7500</v>
      </c>
      <c r="H179" s="36"/>
      <c r="I179" s="107"/>
      <c r="J179" s="77"/>
      <c r="K179" s="55"/>
      <c r="L179" s="12">
        <v>7500</v>
      </c>
      <c r="M179" s="34" t="s">
        <v>131</v>
      </c>
      <c r="N179" s="147"/>
    </row>
    <row r="180" spans="1:14" ht="80.25" customHeight="1">
      <c r="A180" s="8">
        <v>175</v>
      </c>
      <c r="B180" s="7" t="s">
        <v>590</v>
      </c>
      <c r="C180" s="23" t="s">
        <v>591</v>
      </c>
      <c r="D180" s="4" t="s">
        <v>592</v>
      </c>
      <c r="E180" s="11">
        <v>44761</v>
      </c>
      <c r="F180" s="44" t="s">
        <v>593</v>
      </c>
      <c r="G180" s="114" t="s">
        <v>594</v>
      </c>
      <c r="H180" s="114" t="s">
        <v>835</v>
      </c>
      <c r="I180" s="98" t="s">
        <v>836</v>
      </c>
      <c r="J180" s="77" t="s">
        <v>763</v>
      </c>
      <c r="K180" s="55">
        <f>5500+5500</f>
        <v>11000</v>
      </c>
      <c r="L180" s="12">
        <f>5500+5500+5500+5500+5500+5500+5500+5500+5500+5500+5500+5500+5500+5500+5500+5500+5500</f>
        <v>93500</v>
      </c>
      <c r="M180" s="34" t="s">
        <v>131</v>
      </c>
      <c r="N180" s="147"/>
    </row>
    <row r="181" spans="1:14" ht="80.25" customHeight="1">
      <c r="A181" s="8">
        <v>176</v>
      </c>
      <c r="B181" s="7" t="s">
        <v>480</v>
      </c>
      <c r="C181" s="14" t="s">
        <v>481</v>
      </c>
      <c r="D181" s="4" t="s">
        <v>595</v>
      </c>
      <c r="E181" s="116">
        <v>44769</v>
      </c>
      <c r="F181" s="44" t="s">
        <v>596</v>
      </c>
      <c r="G181" s="103" t="s">
        <v>597</v>
      </c>
      <c r="H181" s="36"/>
      <c r="I181" s="107"/>
      <c r="J181" s="77"/>
      <c r="K181" s="55"/>
      <c r="L181" s="12"/>
      <c r="M181" s="34" t="s">
        <v>130</v>
      </c>
      <c r="N181" s="147"/>
    </row>
    <row r="182" spans="1:14" ht="75">
      <c r="A182" s="8">
        <v>177</v>
      </c>
      <c r="B182" s="7" t="s">
        <v>799</v>
      </c>
      <c r="C182" s="23" t="s">
        <v>713</v>
      </c>
      <c r="D182" s="4" t="s">
        <v>608</v>
      </c>
      <c r="E182" s="32">
        <v>44809</v>
      </c>
      <c r="F182" s="44" t="s">
        <v>609</v>
      </c>
      <c r="G182" s="97" t="s">
        <v>610</v>
      </c>
      <c r="H182" s="65"/>
      <c r="I182" s="98"/>
      <c r="J182" s="77"/>
      <c r="K182" s="55"/>
      <c r="L182" s="55">
        <v>6145.6</v>
      </c>
      <c r="M182" s="34" t="s">
        <v>130</v>
      </c>
      <c r="N182" s="147"/>
    </row>
    <row r="183" spans="1:14" ht="80.25" customHeight="1">
      <c r="A183" s="8">
        <v>178</v>
      </c>
      <c r="B183" s="7" t="s">
        <v>135</v>
      </c>
      <c r="C183" s="89" t="s">
        <v>136</v>
      </c>
      <c r="D183" s="4" t="s">
        <v>367</v>
      </c>
      <c r="E183" s="141">
        <v>44827</v>
      </c>
      <c r="F183" s="120" t="s">
        <v>611</v>
      </c>
      <c r="G183" s="114" t="s">
        <v>612</v>
      </c>
      <c r="H183" s="4"/>
      <c r="I183" s="11"/>
      <c r="J183" s="66"/>
      <c r="K183" s="27"/>
      <c r="L183" s="27">
        <f>2831.6+1741.78-115+3473.82+3133.25+2413.19+3240.29+2997.02+3580.86+2354.8+3561.4+126.5+3580.86+3240.29+2053.16+1683.39</f>
        <v>39897.210000000006</v>
      </c>
      <c r="M183" s="34" t="s">
        <v>131</v>
      </c>
      <c r="N183" s="147"/>
    </row>
    <row r="184" spans="1:14" ht="60">
      <c r="A184" s="8">
        <v>179</v>
      </c>
      <c r="B184" s="7" t="s">
        <v>13</v>
      </c>
      <c r="C184" s="14">
        <v>2309220602</v>
      </c>
      <c r="D184" s="4" t="s">
        <v>613</v>
      </c>
      <c r="E184" s="32">
        <v>44838</v>
      </c>
      <c r="F184" s="120" t="s">
        <v>615</v>
      </c>
      <c r="G184" s="97" t="s">
        <v>614</v>
      </c>
      <c r="H184" s="65" t="s">
        <v>766</v>
      </c>
      <c r="I184" s="98">
        <v>45222</v>
      </c>
      <c r="J184" s="77" t="s">
        <v>763</v>
      </c>
      <c r="K184" s="55">
        <v>15757</v>
      </c>
      <c r="L184" s="55">
        <v>15757</v>
      </c>
      <c r="M184" s="34" t="s">
        <v>130</v>
      </c>
      <c r="N184" s="147"/>
    </row>
    <row r="185" spans="1:14" ht="120">
      <c r="A185" s="8">
        <v>180</v>
      </c>
      <c r="B185" s="7" t="s">
        <v>454</v>
      </c>
      <c r="C185" s="23" t="s">
        <v>455</v>
      </c>
      <c r="D185" s="4" t="s">
        <v>619</v>
      </c>
      <c r="E185" s="3">
        <v>44868</v>
      </c>
      <c r="F185" s="120" t="s">
        <v>617</v>
      </c>
      <c r="G185" s="4" t="s">
        <v>618</v>
      </c>
      <c r="H185" s="4" t="s">
        <v>841</v>
      </c>
      <c r="I185" s="44">
        <v>45280</v>
      </c>
      <c r="J185" s="69" t="s">
        <v>763</v>
      </c>
      <c r="K185" s="50">
        <f>3740.8+3740.8+11222.4</f>
        <v>18704</v>
      </c>
      <c r="L185" s="50">
        <f>7481.6+11222.4+11222.4+3740.8+11222.4+3740.8+3740.8+3740.8+11222.4</f>
        <v>67334.400000000009</v>
      </c>
      <c r="M185" s="1" t="s">
        <v>130</v>
      </c>
      <c r="N185" s="147"/>
    </row>
    <row r="186" spans="1:14" ht="165">
      <c r="A186" s="8">
        <v>181</v>
      </c>
      <c r="B186" s="7" t="s">
        <v>620</v>
      </c>
      <c r="C186" s="14" t="s">
        <v>621</v>
      </c>
      <c r="D186" s="4" t="s">
        <v>622</v>
      </c>
      <c r="E186" s="116">
        <v>44860</v>
      </c>
      <c r="F186" s="1" t="s">
        <v>624</v>
      </c>
      <c r="G186" s="4" t="s">
        <v>623</v>
      </c>
      <c r="H186" s="36"/>
      <c r="I186" s="107"/>
      <c r="J186" s="77"/>
      <c r="K186" s="55"/>
      <c r="L186" s="12">
        <v>5200</v>
      </c>
      <c r="M186" s="34" t="s">
        <v>131</v>
      </c>
      <c r="N186" s="147"/>
    </row>
    <row r="187" spans="1:14" ht="80.25" customHeight="1">
      <c r="A187" s="8">
        <v>182</v>
      </c>
      <c r="B187" s="7" t="s">
        <v>625</v>
      </c>
      <c r="C187" s="14" t="s">
        <v>626</v>
      </c>
      <c r="D187" s="4" t="s">
        <v>627</v>
      </c>
      <c r="E187" s="116">
        <v>44872</v>
      </c>
      <c r="F187" s="1" t="s">
        <v>628</v>
      </c>
      <c r="G187" s="4" t="s">
        <v>629</v>
      </c>
      <c r="H187" s="36"/>
      <c r="I187" s="107"/>
      <c r="J187" s="77"/>
      <c r="K187" s="55"/>
      <c r="L187" s="12"/>
      <c r="M187" s="34" t="s">
        <v>130</v>
      </c>
      <c r="N187" s="147"/>
    </row>
    <row r="188" spans="1:14" ht="77.25" customHeight="1">
      <c r="A188" s="8">
        <v>183</v>
      </c>
      <c r="B188" s="7" t="s">
        <v>197</v>
      </c>
      <c r="C188" s="23" t="s">
        <v>198</v>
      </c>
      <c r="D188" s="26" t="s">
        <v>199</v>
      </c>
      <c r="E188" s="29">
        <v>44874</v>
      </c>
      <c r="F188" s="60" t="s">
        <v>630</v>
      </c>
      <c r="G188" s="102" t="s">
        <v>633</v>
      </c>
      <c r="H188" s="12"/>
      <c r="I188" s="109"/>
      <c r="J188" s="77"/>
      <c r="K188" s="49">
        <v>3991.89</v>
      </c>
      <c r="L188" s="12">
        <f>3870.94+3991.89</f>
        <v>7862.83</v>
      </c>
      <c r="M188" s="34" t="s">
        <v>131</v>
      </c>
      <c r="N188" s="147"/>
    </row>
    <row r="189" spans="1:14" ht="80.25" customHeight="1">
      <c r="A189" s="8">
        <v>184</v>
      </c>
      <c r="B189" s="7" t="s">
        <v>634</v>
      </c>
      <c r="C189" s="23" t="s">
        <v>635</v>
      </c>
      <c r="D189" s="4" t="s">
        <v>584</v>
      </c>
      <c r="E189" s="32">
        <v>44874</v>
      </c>
      <c r="F189" s="44" t="s">
        <v>585</v>
      </c>
      <c r="G189" s="97" t="s">
        <v>586</v>
      </c>
      <c r="H189" s="65"/>
      <c r="I189" s="98"/>
      <c r="J189" s="77"/>
      <c r="K189" s="55"/>
      <c r="L189" s="164">
        <v>209.3</v>
      </c>
      <c r="M189" s="34" t="s">
        <v>130</v>
      </c>
      <c r="N189" s="147"/>
    </row>
    <row r="190" spans="1:14" ht="150">
      <c r="A190" s="8">
        <v>185</v>
      </c>
      <c r="B190" s="7" t="s">
        <v>799</v>
      </c>
      <c r="C190" s="23" t="s">
        <v>713</v>
      </c>
      <c r="D190" s="4" t="s">
        <v>636</v>
      </c>
      <c r="E190" s="32">
        <v>44883</v>
      </c>
      <c r="F190" s="44" t="s">
        <v>637</v>
      </c>
      <c r="G190" s="97" t="s">
        <v>638</v>
      </c>
      <c r="H190" s="65"/>
      <c r="I190" s="98"/>
      <c r="J190" s="77"/>
      <c r="K190" s="55"/>
      <c r="L190" s="55">
        <v>2458.2399999999998</v>
      </c>
      <c r="M190" s="34" t="s">
        <v>131</v>
      </c>
      <c r="N190" s="147"/>
    </row>
    <row r="191" spans="1:14" ht="80.25" customHeight="1">
      <c r="A191" s="8">
        <v>186</v>
      </c>
      <c r="B191" s="7" t="s">
        <v>639</v>
      </c>
      <c r="C191" s="23" t="s">
        <v>640</v>
      </c>
      <c r="D191" s="4" t="s">
        <v>641</v>
      </c>
      <c r="E191" s="29" t="s">
        <v>680</v>
      </c>
      <c r="F191" s="44" t="s">
        <v>681</v>
      </c>
      <c r="G191" s="97" t="s">
        <v>682</v>
      </c>
      <c r="H191" s="34"/>
      <c r="I191" s="98"/>
      <c r="J191" s="77"/>
      <c r="K191" s="55"/>
      <c r="L191" s="55">
        <f>1666+1666+1666+1666</f>
        <v>6664</v>
      </c>
      <c r="M191" s="34" t="s">
        <v>131</v>
      </c>
      <c r="N191" s="147"/>
    </row>
    <row r="192" spans="1:14" ht="93" customHeight="1">
      <c r="A192" s="8">
        <v>187</v>
      </c>
      <c r="B192" s="7" t="s">
        <v>642</v>
      </c>
      <c r="C192" s="23" t="s">
        <v>643</v>
      </c>
      <c r="D192" s="4" t="s">
        <v>644</v>
      </c>
      <c r="E192" s="3">
        <v>44917</v>
      </c>
      <c r="F192" s="4" t="s">
        <v>645</v>
      </c>
      <c r="G192" s="4" t="s">
        <v>646</v>
      </c>
      <c r="H192" s="65"/>
      <c r="I192" s="98"/>
      <c r="J192" s="77"/>
      <c r="K192" s="55"/>
      <c r="L192" s="61"/>
      <c r="M192" s="34" t="s">
        <v>130</v>
      </c>
      <c r="N192" s="147"/>
    </row>
    <row r="193" spans="1:14" ht="80.25" customHeight="1">
      <c r="A193" s="8">
        <v>188</v>
      </c>
      <c r="B193" s="7" t="s">
        <v>110</v>
      </c>
      <c r="C193" s="14" t="s">
        <v>462</v>
      </c>
      <c r="D193" s="4" t="s">
        <v>463</v>
      </c>
      <c r="E193" s="3">
        <v>44917</v>
      </c>
      <c r="F193" s="4" t="s">
        <v>647</v>
      </c>
      <c r="G193" s="40" t="s">
        <v>648</v>
      </c>
      <c r="H193" s="145" t="s">
        <v>819</v>
      </c>
      <c r="I193" s="163">
        <v>45250</v>
      </c>
      <c r="J193" s="71" t="s">
        <v>763</v>
      </c>
      <c r="K193" s="146">
        <v>6650</v>
      </c>
      <c r="L193" s="146">
        <f>6650+6650+6650</f>
        <v>19950</v>
      </c>
      <c r="M193" s="34" t="s">
        <v>130</v>
      </c>
      <c r="N193" s="147"/>
    </row>
    <row r="194" spans="1:14" ht="105">
      <c r="A194" s="8">
        <v>189</v>
      </c>
      <c r="B194" s="7" t="s">
        <v>684</v>
      </c>
      <c r="C194" s="23" t="s">
        <v>686</v>
      </c>
      <c r="D194" s="4" t="s">
        <v>685</v>
      </c>
      <c r="E194" s="176" t="s">
        <v>849</v>
      </c>
      <c r="F194" s="177" t="s">
        <v>850</v>
      </c>
      <c r="G194" s="97" t="s">
        <v>377</v>
      </c>
      <c r="H194" s="65"/>
      <c r="I194" s="98"/>
      <c r="J194" s="77"/>
      <c r="K194" s="55">
        <f>2024.94+2024.94+2401.49</f>
        <v>6451.37</v>
      </c>
      <c r="L194" s="61">
        <f>2173.16+2201.82+2024.83+2024.94+2024.83+2025.09+2024.94+2074.21+2024.73+2024.94+2024.93+2401.49</f>
        <v>25049.909999999996</v>
      </c>
      <c r="M194" s="34" t="s">
        <v>130</v>
      </c>
      <c r="N194" s="147"/>
    </row>
    <row r="195" spans="1:14" ht="330">
      <c r="A195" s="8">
        <v>190</v>
      </c>
      <c r="B195" s="7" t="s">
        <v>649</v>
      </c>
      <c r="C195" s="13">
        <v>12079170150</v>
      </c>
      <c r="D195" s="4" t="s">
        <v>650</v>
      </c>
      <c r="E195" s="3">
        <v>44927</v>
      </c>
      <c r="F195" s="11" t="s">
        <v>651</v>
      </c>
      <c r="G195" s="4" t="s">
        <v>652</v>
      </c>
      <c r="H195" s="4"/>
      <c r="I195" s="44"/>
      <c r="J195" s="69"/>
      <c r="K195" s="52"/>
      <c r="L195" s="21"/>
      <c r="M195" s="34" t="s">
        <v>130</v>
      </c>
      <c r="N195" s="147"/>
    </row>
    <row r="196" spans="1:14" ht="285">
      <c r="A196" s="8">
        <v>191</v>
      </c>
      <c r="B196" s="7" t="s">
        <v>653</v>
      </c>
      <c r="C196" s="23" t="s">
        <v>654</v>
      </c>
      <c r="D196" s="4" t="s">
        <v>743</v>
      </c>
      <c r="E196" s="3">
        <v>44937</v>
      </c>
      <c r="F196" s="11" t="s">
        <v>655</v>
      </c>
      <c r="G196" s="4" t="s">
        <v>656</v>
      </c>
      <c r="H196" s="4"/>
      <c r="I196" s="44"/>
      <c r="J196" s="69"/>
      <c r="K196" s="146"/>
      <c r="L196" s="147"/>
      <c r="M196" s="34" t="s">
        <v>130</v>
      </c>
      <c r="N196" s="147"/>
    </row>
    <row r="197" spans="1:14" ht="180">
      <c r="A197" s="8">
        <v>192</v>
      </c>
      <c r="B197" s="7" t="s">
        <v>657</v>
      </c>
      <c r="C197" s="23" t="s">
        <v>658</v>
      </c>
      <c r="D197" s="4" t="s">
        <v>659</v>
      </c>
      <c r="E197" s="3">
        <v>44937</v>
      </c>
      <c r="F197" s="11" t="s">
        <v>660</v>
      </c>
      <c r="G197" s="4" t="s">
        <v>661</v>
      </c>
      <c r="H197" s="4"/>
      <c r="I197" s="44"/>
      <c r="J197" s="69"/>
      <c r="K197" s="146"/>
      <c r="L197" s="146">
        <v>4916.4799999999996</v>
      </c>
      <c r="M197" s="34" t="s">
        <v>130</v>
      </c>
      <c r="N197" s="147"/>
    </row>
    <row r="198" spans="1:14" ht="80.25" customHeight="1">
      <c r="A198" s="8">
        <v>193</v>
      </c>
      <c r="B198" s="7" t="s">
        <v>662</v>
      </c>
      <c r="C198" s="23" t="s">
        <v>663</v>
      </c>
      <c r="D198" s="4" t="s">
        <v>664</v>
      </c>
      <c r="E198" s="3">
        <v>44848</v>
      </c>
      <c r="F198" s="11" t="s">
        <v>665</v>
      </c>
      <c r="G198" s="4" t="s">
        <v>666</v>
      </c>
      <c r="H198" s="4"/>
      <c r="I198" s="44"/>
      <c r="J198" s="69"/>
      <c r="K198" s="148"/>
      <c r="L198" s="148">
        <v>3712.8</v>
      </c>
      <c r="M198" s="34" t="s">
        <v>131</v>
      </c>
      <c r="N198" s="147"/>
    </row>
    <row r="199" spans="1:14" ht="80.25" customHeight="1">
      <c r="A199" s="8">
        <v>194</v>
      </c>
      <c r="B199" s="7" t="s">
        <v>408</v>
      </c>
      <c r="C199" s="13">
        <v>12866070159</v>
      </c>
      <c r="D199" s="4" t="s">
        <v>667</v>
      </c>
      <c r="E199" s="29">
        <v>44641</v>
      </c>
      <c r="F199" s="44" t="s">
        <v>668</v>
      </c>
      <c r="G199" s="4" t="s">
        <v>669</v>
      </c>
      <c r="H199" s="12"/>
      <c r="I199" s="109"/>
      <c r="J199" s="77"/>
      <c r="K199" s="49"/>
      <c r="L199" s="49">
        <v>266.76</v>
      </c>
      <c r="M199" s="34" t="s">
        <v>131</v>
      </c>
      <c r="N199" s="147"/>
    </row>
    <row r="200" spans="1:14" ht="80.25" customHeight="1">
      <c r="A200" s="8">
        <v>195</v>
      </c>
      <c r="B200" s="7" t="s">
        <v>408</v>
      </c>
      <c r="C200" s="13">
        <v>12866070159</v>
      </c>
      <c r="D200" s="4" t="s">
        <v>670</v>
      </c>
      <c r="E200" s="29">
        <v>44953</v>
      </c>
      <c r="F200" s="44" t="s">
        <v>671</v>
      </c>
      <c r="G200" s="4" t="s">
        <v>672</v>
      </c>
      <c r="H200" s="12"/>
      <c r="I200" s="109"/>
      <c r="J200" s="77"/>
      <c r="K200" s="49"/>
      <c r="L200" s="49">
        <f>399+1724.3</f>
        <v>2123.3000000000002</v>
      </c>
      <c r="M200" s="34" t="s">
        <v>131</v>
      </c>
      <c r="N200" s="147"/>
    </row>
    <row r="201" spans="1:14" ht="80.25" customHeight="1">
      <c r="A201" s="8">
        <v>196</v>
      </c>
      <c r="B201" s="7" t="s">
        <v>673</v>
      </c>
      <c r="C201" s="23" t="s">
        <v>527</v>
      </c>
      <c r="D201" s="4" t="s">
        <v>36</v>
      </c>
      <c r="E201" s="3">
        <v>44949</v>
      </c>
      <c r="F201" s="3" t="s">
        <v>674</v>
      </c>
      <c r="G201" s="4" t="s">
        <v>29</v>
      </c>
      <c r="H201" s="12"/>
      <c r="I201" s="109"/>
      <c r="J201" s="77"/>
      <c r="K201" s="49"/>
      <c r="L201" s="49"/>
      <c r="M201" s="34" t="s">
        <v>130</v>
      </c>
      <c r="N201" s="147"/>
    </row>
    <row r="202" spans="1:14" ht="360">
      <c r="A202" s="8">
        <v>197</v>
      </c>
      <c r="B202" s="7" t="s">
        <v>620</v>
      </c>
      <c r="C202" s="14" t="s">
        <v>621</v>
      </c>
      <c r="D202" s="4" t="s">
        <v>675</v>
      </c>
      <c r="E202" s="116">
        <v>44972</v>
      </c>
      <c r="F202" s="1" t="s">
        <v>676</v>
      </c>
      <c r="G202" s="4" t="s">
        <v>623</v>
      </c>
      <c r="H202" s="36"/>
      <c r="I202" s="109"/>
      <c r="J202" s="77"/>
      <c r="K202" s="49"/>
      <c r="L202" s="49">
        <v>5200</v>
      </c>
      <c r="M202" s="34" t="s">
        <v>131</v>
      </c>
      <c r="N202" s="147"/>
    </row>
    <row r="203" spans="1:14" ht="80.25" customHeight="1">
      <c r="A203" s="8">
        <v>198</v>
      </c>
      <c r="B203" s="7" t="s">
        <v>480</v>
      </c>
      <c r="C203" s="14" t="s">
        <v>481</v>
      </c>
      <c r="D203" s="4" t="s">
        <v>677</v>
      </c>
      <c r="E203" s="116">
        <v>44972</v>
      </c>
      <c r="F203" s="1" t="s">
        <v>678</v>
      </c>
      <c r="G203" s="103" t="s">
        <v>679</v>
      </c>
      <c r="H203" s="12"/>
      <c r="I203" s="109"/>
      <c r="J203" s="77"/>
      <c r="K203" s="49"/>
      <c r="L203" s="49"/>
      <c r="M203" s="34" t="s">
        <v>130</v>
      </c>
      <c r="N203" s="147"/>
    </row>
    <row r="204" spans="1:14" ht="80.25" customHeight="1">
      <c r="A204" s="8">
        <v>199</v>
      </c>
      <c r="B204" s="7" t="s">
        <v>378</v>
      </c>
      <c r="C204" s="23" t="s">
        <v>382</v>
      </c>
      <c r="D204" s="4" t="s">
        <v>768</v>
      </c>
      <c r="E204" s="32">
        <v>44980</v>
      </c>
      <c r="F204" s="44" t="s">
        <v>542</v>
      </c>
      <c r="G204" s="97" t="s">
        <v>543</v>
      </c>
      <c r="H204" s="65"/>
      <c r="I204" s="98"/>
      <c r="J204" s="77"/>
      <c r="K204" s="55"/>
      <c r="L204" s="61">
        <v>522</v>
      </c>
      <c r="M204" s="34" t="s">
        <v>130</v>
      </c>
      <c r="N204" s="147"/>
    </row>
    <row r="205" spans="1:14" ht="80.25" customHeight="1">
      <c r="A205" s="8">
        <v>200</v>
      </c>
      <c r="B205" s="7" t="s">
        <v>691</v>
      </c>
      <c r="C205" s="23" t="s">
        <v>692</v>
      </c>
      <c r="D205" s="4" t="s">
        <v>693</v>
      </c>
      <c r="E205" s="32">
        <v>44999</v>
      </c>
      <c r="F205" s="44" t="s">
        <v>694</v>
      </c>
      <c r="G205" s="103" t="s">
        <v>695</v>
      </c>
      <c r="H205" s="65"/>
      <c r="I205" s="98"/>
      <c r="J205" s="77"/>
      <c r="K205" s="55"/>
      <c r="L205" s="61"/>
      <c r="M205" s="34" t="s">
        <v>130</v>
      </c>
      <c r="N205" s="147"/>
    </row>
    <row r="206" spans="1:14" ht="195">
      <c r="A206" s="8">
        <v>201</v>
      </c>
      <c r="B206" s="7" t="s">
        <v>653</v>
      </c>
      <c r="C206" s="23" t="s">
        <v>654</v>
      </c>
      <c r="D206" s="4" t="s">
        <v>696</v>
      </c>
      <c r="E206" s="32">
        <v>44999</v>
      </c>
      <c r="F206" s="44" t="s">
        <v>697</v>
      </c>
      <c r="G206" s="103" t="s">
        <v>698</v>
      </c>
      <c r="H206" s="65"/>
      <c r="I206" s="98"/>
      <c r="J206" s="77"/>
      <c r="K206" s="55"/>
      <c r="L206" s="61"/>
      <c r="M206" s="34" t="s">
        <v>130</v>
      </c>
      <c r="N206" s="147"/>
    </row>
    <row r="207" spans="1:14" ht="80.25" customHeight="1">
      <c r="A207" s="8">
        <v>202</v>
      </c>
      <c r="B207" s="7" t="s">
        <v>378</v>
      </c>
      <c r="C207" s="23" t="s">
        <v>382</v>
      </c>
      <c r="D207" s="4" t="s">
        <v>699</v>
      </c>
      <c r="E207" s="32">
        <v>45014</v>
      </c>
      <c r="F207" s="44" t="s">
        <v>700</v>
      </c>
      <c r="G207" s="97" t="s">
        <v>543</v>
      </c>
      <c r="H207" s="65"/>
      <c r="I207" s="98"/>
      <c r="J207" s="77"/>
      <c r="K207" s="55"/>
      <c r="L207" s="61">
        <f>522+2080</f>
        <v>2602</v>
      </c>
      <c r="M207" s="34" t="s">
        <v>131</v>
      </c>
      <c r="N207" s="147"/>
    </row>
    <row r="208" spans="1:14" ht="80.25" customHeight="1">
      <c r="A208" s="8">
        <v>203</v>
      </c>
      <c r="B208" s="7" t="s">
        <v>740</v>
      </c>
      <c r="C208" s="23" t="s">
        <v>153</v>
      </c>
      <c r="D208" s="4" t="s">
        <v>703</v>
      </c>
      <c r="E208" s="11">
        <v>45028</v>
      </c>
      <c r="F208" s="44" t="s">
        <v>702</v>
      </c>
      <c r="G208" s="36">
        <v>20000</v>
      </c>
      <c r="H208" s="114" t="s">
        <v>838</v>
      </c>
      <c r="I208" s="107">
        <v>45272</v>
      </c>
      <c r="J208" s="77" t="s">
        <v>763</v>
      </c>
      <c r="K208" s="55">
        <v>6666.67</v>
      </c>
      <c r="L208" s="12">
        <f>6666.66+6666.66+6666.67</f>
        <v>19999.989999999998</v>
      </c>
      <c r="M208" s="34" t="s">
        <v>131</v>
      </c>
      <c r="N208" s="147"/>
    </row>
    <row r="209" spans="1:14" ht="80.25" customHeight="1">
      <c r="A209" s="8">
        <v>204</v>
      </c>
      <c r="B209" s="7" t="s">
        <v>480</v>
      </c>
      <c r="C209" s="14" t="s">
        <v>481</v>
      </c>
      <c r="D209" s="4" t="s">
        <v>705</v>
      </c>
      <c r="E209" s="116">
        <v>45037</v>
      </c>
      <c r="F209" s="44" t="s">
        <v>552</v>
      </c>
      <c r="G209" s="5" t="s">
        <v>706</v>
      </c>
      <c r="H209" s="12"/>
      <c r="I209" s="109"/>
      <c r="J209" s="77"/>
      <c r="K209" s="49"/>
      <c r="L209" s="49"/>
      <c r="M209" s="34" t="s">
        <v>130</v>
      </c>
      <c r="N209" s="147"/>
    </row>
    <row r="210" spans="1:14" ht="165">
      <c r="A210" s="8">
        <v>205</v>
      </c>
      <c r="B210" s="7" t="s">
        <v>709</v>
      </c>
      <c r="C210" s="151" t="s">
        <v>708</v>
      </c>
      <c r="D210" s="152" t="s">
        <v>710</v>
      </c>
      <c r="E210" s="153">
        <v>44690</v>
      </c>
      <c r="F210" s="154" t="s">
        <v>711</v>
      </c>
      <c r="G210" s="154" t="s">
        <v>712</v>
      </c>
      <c r="H210" s="155"/>
      <c r="I210" s="156"/>
      <c r="J210" s="155"/>
      <c r="K210" s="157">
        <v>4040.6</v>
      </c>
      <c r="L210" s="158">
        <v>4040.6</v>
      </c>
      <c r="M210" s="1" t="s">
        <v>131</v>
      </c>
      <c r="N210" s="147"/>
    </row>
    <row r="211" spans="1:14" ht="165">
      <c r="A211" s="8">
        <v>206</v>
      </c>
      <c r="B211" s="7" t="s">
        <v>799</v>
      </c>
      <c r="C211" s="23" t="s">
        <v>713</v>
      </c>
      <c r="D211" s="4" t="s">
        <v>714</v>
      </c>
      <c r="E211" s="32">
        <v>45063</v>
      </c>
      <c r="F211" s="44" t="s">
        <v>715</v>
      </c>
      <c r="G211" s="97" t="s">
        <v>716</v>
      </c>
      <c r="H211" s="65"/>
      <c r="I211" s="98"/>
      <c r="J211" s="77"/>
      <c r="K211" s="55"/>
      <c r="L211" s="55">
        <v>17905.61</v>
      </c>
      <c r="M211" s="34" t="s">
        <v>130</v>
      </c>
      <c r="N211" s="147"/>
    </row>
    <row r="212" spans="1:14" ht="75">
      <c r="A212" s="8">
        <v>207</v>
      </c>
      <c r="B212" s="7" t="s">
        <v>799</v>
      </c>
      <c r="C212" s="23" t="s">
        <v>713</v>
      </c>
      <c r="D212" s="4" t="s">
        <v>717</v>
      </c>
      <c r="E212" s="32">
        <v>45084</v>
      </c>
      <c r="F212" s="44" t="s">
        <v>715</v>
      </c>
      <c r="G212" s="97" t="s">
        <v>718</v>
      </c>
      <c r="H212" s="65"/>
      <c r="I212" s="98"/>
      <c r="J212" s="77"/>
      <c r="K212" s="55"/>
      <c r="L212" s="55"/>
      <c r="M212" s="34" t="s">
        <v>130</v>
      </c>
      <c r="N212" s="147"/>
    </row>
    <row r="213" spans="1:14" ht="165">
      <c r="A213" s="8">
        <v>208</v>
      </c>
      <c r="B213" s="7" t="s">
        <v>620</v>
      </c>
      <c r="C213" s="14" t="s">
        <v>621</v>
      </c>
      <c r="D213" s="4" t="s">
        <v>719</v>
      </c>
      <c r="E213" s="116">
        <v>45084</v>
      </c>
      <c r="F213" s="1" t="s">
        <v>793</v>
      </c>
      <c r="G213" s="4" t="s">
        <v>720</v>
      </c>
      <c r="H213" s="65"/>
      <c r="I213" s="98"/>
      <c r="J213" s="77"/>
      <c r="K213" s="55"/>
      <c r="L213" s="55"/>
      <c r="M213" s="34" t="s">
        <v>130</v>
      </c>
      <c r="N213" s="147"/>
    </row>
    <row r="214" spans="1:14" ht="105">
      <c r="A214" s="8">
        <v>210</v>
      </c>
      <c r="B214" s="7" t="s">
        <v>93</v>
      </c>
      <c r="C214" s="23" t="s">
        <v>721</v>
      </c>
      <c r="D214" s="4" t="s">
        <v>722</v>
      </c>
      <c r="E214" s="160">
        <v>45084</v>
      </c>
      <c r="F214" s="120" t="s">
        <v>726</v>
      </c>
      <c r="G214" s="44" t="s">
        <v>723</v>
      </c>
      <c r="H214" s="92"/>
      <c r="I214" s="3"/>
      <c r="J214" s="66"/>
      <c r="K214" s="51"/>
      <c r="L214" s="12">
        <v>1200</v>
      </c>
      <c r="M214" s="34" t="s">
        <v>131</v>
      </c>
      <c r="N214" s="147"/>
    </row>
    <row r="215" spans="1:14" ht="180">
      <c r="A215" s="8">
        <v>211</v>
      </c>
      <c r="B215" s="7" t="s">
        <v>13</v>
      </c>
      <c r="C215" s="14">
        <v>2309220602</v>
      </c>
      <c r="D215" s="4" t="s">
        <v>725</v>
      </c>
      <c r="E215" s="32">
        <v>45093</v>
      </c>
      <c r="F215" s="120" t="s">
        <v>726</v>
      </c>
      <c r="G215" s="97" t="s">
        <v>727</v>
      </c>
      <c r="H215" s="65"/>
      <c r="I215" s="98"/>
      <c r="J215" s="77"/>
      <c r="K215" s="55"/>
      <c r="L215" s="61"/>
      <c r="M215" s="34" t="s">
        <v>130</v>
      </c>
      <c r="N215" s="147"/>
    </row>
    <row r="216" spans="1:14" ht="80.25" customHeight="1">
      <c r="A216" s="8">
        <v>212</v>
      </c>
      <c r="B216" s="7" t="s">
        <v>728</v>
      </c>
      <c r="C216" s="14" t="s">
        <v>729</v>
      </c>
      <c r="D216" s="4" t="s">
        <v>730</v>
      </c>
      <c r="E216" s="32">
        <v>45104</v>
      </c>
      <c r="F216" s="120" t="s">
        <v>731</v>
      </c>
      <c r="G216" s="44" t="s">
        <v>732</v>
      </c>
      <c r="H216" s="65"/>
      <c r="I216" s="98"/>
      <c r="J216" s="77"/>
      <c r="K216" s="55">
        <f>3983.98+3983.98+3983.98+3983.98</f>
        <v>15935.92</v>
      </c>
      <c r="L216" s="55">
        <f>3983.98+3983.98+3983.98+3983.98</f>
        <v>15935.92</v>
      </c>
      <c r="M216" s="34" t="s">
        <v>130</v>
      </c>
      <c r="N216" s="147"/>
    </row>
    <row r="217" spans="1:14" ht="80.25" customHeight="1">
      <c r="A217" s="8">
        <v>213</v>
      </c>
      <c r="B217" s="7" t="s">
        <v>733</v>
      </c>
      <c r="C217" s="14" t="s">
        <v>734</v>
      </c>
      <c r="D217" s="4" t="s">
        <v>735</v>
      </c>
      <c r="E217" s="32">
        <v>45091</v>
      </c>
      <c r="F217" s="120" t="s">
        <v>736</v>
      </c>
      <c r="G217" s="44" t="s">
        <v>737</v>
      </c>
      <c r="H217" s="65"/>
      <c r="I217" s="98"/>
      <c r="J217" s="77"/>
      <c r="K217" s="55"/>
      <c r="L217" s="61">
        <v>1220</v>
      </c>
      <c r="M217" s="34" t="s">
        <v>130</v>
      </c>
      <c r="N217" s="147"/>
    </row>
    <row r="218" spans="1:14" ht="135">
      <c r="A218" s="8">
        <v>214</v>
      </c>
      <c r="B218" s="7" t="s">
        <v>93</v>
      </c>
      <c r="C218" s="23" t="s">
        <v>721</v>
      </c>
      <c r="D218" s="4" t="s">
        <v>738</v>
      </c>
      <c r="E218" s="160">
        <v>45112</v>
      </c>
      <c r="F218" s="120" t="s">
        <v>726</v>
      </c>
      <c r="G218" s="44" t="s">
        <v>739</v>
      </c>
      <c r="H218" s="92"/>
      <c r="I218" s="3"/>
      <c r="J218" s="66"/>
      <c r="K218" s="51">
        <v>900</v>
      </c>
      <c r="L218" s="12">
        <f>2295.75+900</f>
        <v>3195.75</v>
      </c>
      <c r="M218" s="34" t="s">
        <v>131</v>
      </c>
      <c r="N218" s="147"/>
    </row>
    <row r="219" spans="1:14" ht="75">
      <c r="A219" s="8">
        <v>215</v>
      </c>
      <c r="B219" s="7" t="s">
        <v>16</v>
      </c>
      <c r="C219" s="13">
        <v>1699520159</v>
      </c>
      <c r="D219" s="28" t="s">
        <v>744</v>
      </c>
      <c r="E219" s="32">
        <v>44988</v>
      </c>
      <c r="F219" s="120" t="s">
        <v>745</v>
      </c>
      <c r="G219" s="161" t="s">
        <v>746</v>
      </c>
      <c r="H219" s="65"/>
      <c r="I219" s="98"/>
      <c r="J219" s="77"/>
      <c r="K219" s="55"/>
      <c r="L219" s="61">
        <v>5000</v>
      </c>
      <c r="M219" s="101" t="s">
        <v>131</v>
      </c>
      <c r="N219" s="147"/>
    </row>
    <row r="220" spans="1:14" ht="120">
      <c r="A220" s="8">
        <v>216</v>
      </c>
      <c r="B220" s="7" t="s">
        <v>747</v>
      </c>
      <c r="C220" s="23" t="s">
        <v>748</v>
      </c>
      <c r="D220" s="28" t="s">
        <v>749</v>
      </c>
      <c r="E220" s="32">
        <v>45139</v>
      </c>
      <c r="F220" s="120" t="s">
        <v>750</v>
      </c>
      <c r="G220" s="162" t="s">
        <v>751</v>
      </c>
      <c r="H220" s="65"/>
      <c r="I220" s="98"/>
      <c r="J220" s="77"/>
      <c r="K220" s="55"/>
      <c r="L220" s="61"/>
      <c r="M220" s="101" t="s">
        <v>130</v>
      </c>
      <c r="N220" s="2" t="s">
        <v>786</v>
      </c>
    </row>
    <row r="221" spans="1:14" ht="60">
      <c r="A221" s="8">
        <v>217</v>
      </c>
      <c r="B221" s="7" t="s">
        <v>839</v>
      </c>
      <c r="C221" s="23" t="s">
        <v>770</v>
      </c>
      <c r="D221" s="28" t="s">
        <v>769</v>
      </c>
      <c r="E221" s="32">
        <v>45182</v>
      </c>
      <c r="F221" s="55">
        <f>1309.97+3252.35</f>
        <v>4562.32</v>
      </c>
      <c r="G221" s="161" t="s">
        <v>771</v>
      </c>
      <c r="H221" s="65"/>
      <c r="I221" s="98"/>
      <c r="J221" s="77"/>
      <c r="K221" s="55">
        <f>1309.97+3252.35+3044.56</f>
        <v>7606.8799999999992</v>
      </c>
      <c r="L221" s="55">
        <f>1309.97+3252.35+3044.56</f>
        <v>7606.8799999999992</v>
      </c>
      <c r="M221" s="101" t="s">
        <v>130</v>
      </c>
      <c r="N221" s="2" t="s">
        <v>785</v>
      </c>
    </row>
    <row r="222" spans="1:14" ht="30">
      <c r="A222" s="8">
        <v>218</v>
      </c>
      <c r="B222" s="7" t="s">
        <v>356</v>
      </c>
      <c r="C222" s="23" t="s">
        <v>357</v>
      </c>
      <c r="D222" s="4" t="s">
        <v>358</v>
      </c>
      <c r="E222" s="29" t="s">
        <v>779</v>
      </c>
      <c r="F222" s="120" t="s">
        <v>774</v>
      </c>
      <c r="G222" s="162" t="s">
        <v>775</v>
      </c>
      <c r="H222" s="65"/>
      <c r="I222" s="98"/>
      <c r="J222" s="77"/>
      <c r="K222" s="55"/>
      <c r="L222" s="61"/>
      <c r="M222" s="101" t="s">
        <v>130</v>
      </c>
      <c r="N222" s="2" t="s">
        <v>778</v>
      </c>
    </row>
    <row r="223" spans="1:14" ht="60">
      <c r="A223" s="8">
        <v>219</v>
      </c>
      <c r="B223" s="7" t="s">
        <v>434</v>
      </c>
      <c r="C223" s="13" t="s">
        <v>435</v>
      </c>
      <c r="D223" s="4" t="s">
        <v>780</v>
      </c>
      <c r="E223" s="32">
        <v>45211</v>
      </c>
      <c r="F223" s="44" t="s">
        <v>782</v>
      </c>
      <c r="G223" s="162" t="s">
        <v>781</v>
      </c>
      <c r="H223" s="65"/>
      <c r="I223" s="98"/>
      <c r="J223" s="77"/>
      <c r="K223" s="55"/>
      <c r="L223" s="61"/>
      <c r="M223" s="101" t="s">
        <v>130</v>
      </c>
      <c r="N223" s="2" t="s">
        <v>783</v>
      </c>
    </row>
    <row r="224" spans="1:14" ht="80.25" customHeight="1">
      <c r="A224" s="8">
        <v>220</v>
      </c>
      <c r="B224" s="7" t="s">
        <v>480</v>
      </c>
      <c r="C224" s="14" t="s">
        <v>481</v>
      </c>
      <c r="D224" s="4" t="s">
        <v>760</v>
      </c>
      <c r="E224" s="116">
        <v>45215</v>
      </c>
      <c r="F224" s="44" t="s">
        <v>552</v>
      </c>
      <c r="G224" s="5" t="s">
        <v>761</v>
      </c>
      <c r="H224" s="12"/>
      <c r="I224" s="109"/>
      <c r="J224" s="77"/>
      <c r="K224" s="49"/>
      <c r="L224" s="49"/>
      <c r="M224" s="34" t="s">
        <v>130</v>
      </c>
      <c r="N224" s="2" t="s">
        <v>784</v>
      </c>
    </row>
    <row r="225" spans="1:14" ht="135">
      <c r="A225" s="8">
        <v>221</v>
      </c>
      <c r="B225" s="7" t="s">
        <v>788</v>
      </c>
      <c r="C225" s="23" t="s">
        <v>787</v>
      </c>
      <c r="D225" s="4" t="s">
        <v>789</v>
      </c>
      <c r="E225" s="3">
        <v>45238</v>
      </c>
      <c r="F225" s="1" t="s">
        <v>715</v>
      </c>
      <c r="G225" s="4" t="s">
        <v>790</v>
      </c>
      <c r="H225" s="145"/>
      <c r="I225" s="145"/>
      <c r="J225" s="71"/>
      <c r="K225" s="146"/>
      <c r="L225" s="147"/>
      <c r="M225" s="34" t="s">
        <v>130</v>
      </c>
      <c r="N225" s="2" t="s">
        <v>791</v>
      </c>
    </row>
    <row r="226" spans="1:14" ht="93" customHeight="1">
      <c r="A226" s="8">
        <v>222</v>
      </c>
      <c r="B226" s="7" t="s">
        <v>620</v>
      </c>
      <c r="C226" s="167" t="s">
        <v>621</v>
      </c>
      <c r="D226" s="152" t="s">
        <v>792</v>
      </c>
      <c r="E226" s="168">
        <v>45239</v>
      </c>
      <c r="F226" s="159" t="s">
        <v>793</v>
      </c>
      <c r="G226" s="9" t="s">
        <v>794</v>
      </c>
      <c r="H226" s="169"/>
      <c r="I226" s="170"/>
      <c r="J226" s="171"/>
      <c r="K226" s="172"/>
      <c r="L226" s="172"/>
      <c r="M226" s="173" t="s">
        <v>130</v>
      </c>
      <c r="N226" s="174" t="s">
        <v>795</v>
      </c>
    </row>
    <row r="227" spans="1:14" ht="171" customHeight="1">
      <c r="A227" s="8">
        <v>223</v>
      </c>
      <c r="B227" s="7" t="s">
        <v>799</v>
      </c>
      <c r="C227" s="23" t="s">
        <v>713</v>
      </c>
      <c r="D227" s="4" t="s">
        <v>796</v>
      </c>
      <c r="E227" s="3">
        <v>45243</v>
      </c>
      <c r="F227" s="44" t="s">
        <v>715</v>
      </c>
      <c r="G227" s="97" t="s">
        <v>797</v>
      </c>
      <c r="H227" s="145"/>
      <c r="I227" s="145"/>
      <c r="J227" s="71"/>
      <c r="K227" s="146"/>
      <c r="L227" s="147"/>
      <c r="M227" s="34" t="s">
        <v>130</v>
      </c>
      <c r="N227" s="2" t="s">
        <v>798</v>
      </c>
    </row>
    <row r="228" spans="1:14" ht="82.5" customHeight="1">
      <c r="A228" s="8">
        <v>224</v>
      </c>
      <c r="B228" s="7" t="s">
        <v>197</v>
      </c>
      <c r="C228" s="23" t="s">
        <v>198</v>
      </c>
      <c r="D228" s="4" t="s">
        <v>801</v>
      </c>
      <c r="E228" s="3">
        <v>45243</v>
      </c>
      <c r="F228" s="2" t="s">
        <v>802</v>
      </c>
      <c r="G228" s="4" t="s">
        <v>803</v>
      </c>
      <c r="H228" s="145"/>
      <c r="I228" s="145"/>
      <c r="J228" s="71"/>
      <c r="K228" s="146"/>
      <c r="L228" s="147"/>
      <c r="M228" s="34" t="s">
        <v>130</v>
      </c>
      <c r="N228" s="2" t="s">
        <v>800</v>
      </c>
    </row>
    <row r="229" spans="1:14" ht="80.25" customHeight="1">
      <c r="A229" s="8">
        <v>225</v>
      </c>
      <c r="B229" s="7" t="s">
        <v>220</v>
      </c>
      <c r="C229" s="23" t="s">
        <v>519</v>
      </c>
      <c r="D229" s="4" t="s">
        <v>805</v>
      </c>
      <c r="E229" s="3">
        <v>45239</v>
      </c>
      <c r="F229" s="1" t="s">
        <v>804</v>
      </c>
      <c r="G229" s="161" t="s">
        <v>806</v>
      </c>
      <c r="H229" s="145"/>
      <c r="I229" s="145"/>
      <c r="J229" s="71"/>
      <c r="K229" s="146">
        <v>4700</v>
      </c>
      <c r="L229" s="146">
        <v>4700</v>
      </c>
      <c r="M229" s="34" t="s">
        <v>131</v>
      </c>
      <c r="N229" s="2" t="s">
        <v>807</v>
      </c>
    </row>
    <row r="230" spans="1:14" ht="121.5" customHeight="1">
      <c r="A230" s="8">
        <v>226</v>
      </c>
      <c r="B230" s="39" t="s">
        <v>799</v>
      </c>
      <c r="C230" s="23" t="s">
        <v>713</v>
      </c>
      <c r="D230" s="4" t="s">
        <v>808</v>
      </c>
      <c r="E230" s="3">
        <v>45251</v>
      </c>
      <c r="F230" s="44" t="s">
        <v>715</v>
      </c>
      <c r="G230" s="97" t="s">
        <v>809</v>
      </c>
      <c r="H230" s="145"/>
      <c r="I230" s="145"/>
      <c r="J230" s="71"/>
      <c r="K230" s="146"/>
      <c r="L230" s="147"/>
      <c r="M230" s="34" t="s">
        <v>130</v>
      </c>
      <c r="N230" s="2" t="s">
        <v>810</v>
      </c>
    </row>
    <row r="231" spans="1:14" ht="122.25" customHeight="1">
      <c r="A231" s="8">
        <v>227</v>
      </c>
      <c r="B231" s="7" t="s">
        <v>476</v>
      </c>
      <c r="C231" s="14" t="s">
        <v>477</v>
      </c>
      <c r="D231" s="4" t="s">
        <v>814</v>
      </c>
      <c r="E231" s="32">
        <v>45260</v>
      </c>
      <c r="F231" s="44" t="s">
        <v>813</v>
      </c>
      <c r="G231" s="97" t="s">
        <v>812</v>
      </c>
      <c r="H231" s="65"/>
      <c r="I231" s="98"/>
      <c r="J231" s="77"/>
      <c r="K231" s="55"/>
      <c r="L231" s="61"/>
      <c r="M231" s="34" t="s">
        <v>130</v>
      </c>
      <c r="N231" s="2" t="s">
        <v>811</v>
      </c>
    </row>
    <row r="232" spans="1:14" ht="80.25" customHeight="1">
      <c r="A232" s="8">
        <v>228</v>
      </c>
      <c r="B232" s="7" t="s">
        <v>821</v>
      </c>
      <c r="C232" s="14">
        <v>11514241006</v>
      </c>
      <c r="D232" s="4" t="s">
        <v>822</v>
      </c>
      <c r="E232" s="3">
        <v>45280</v>
      </c>
      <c r="F232" s="4" t="s">
        <v>823</v>
      </c>
      <c r="G232" s="97" t="s">
        <v>824</v>
      </c>
      <c r="H232" s="65"/>
      <c r="I232" s="98"/>
      <c r="J232" s="77"/>
      <c r="K232" s="55"/>
      <c r="L232" s="61"/>
      <c r="M232" s="34" t="s">
        <v>130</v>
      </c>
      <c r="N232" s="175" t="s">
        <v>825</v>
      </c>
    </row>
    <row r="233" spans="1:14" ht="80.25" customHeight="1">
      <c r="A233" s="8">
        <v>229</v>
      </c>
      <c r="B233" s="7" t="s">
        <v>740</v>
      </c>
      <c r="C233" s="23" t="s">
        <v>153</v>
      </c>
      <c r="D233" s="4" t="s">
        <v>588</v>
      </c>
      <c r="E233" s="3">
        <v>45280</v>
      </c>
      <c r="F233" s="44" t="s">
        <v>826</v>
      </c>
      <c r="G233" s="36">
        <v>12000</v>
      </c>
      <c r="H233" s="114"/>
      <c r="I233" s="107"/>
      <c r="J233" s="77"/>
      <c r="K233" s="55"/>
      <c r="L233" s="147"/>
      <c r="M233" s="34" t="s">
        <v>130</v>
      </c>
      <c r="N233" s="2" t="s">
        <v>827</v>
      </c>
    </row>
    <row r="234" spans="1:14" ht="146.25" customHeight="1">
      <c r="A234" s="8">
        <v>230</v>
      </c>
      <c r="B234" s="7" t="s">
        <v>423</v>
      </c>
      <c r="C234" s="23" t="s">
        <v>186</v>
      </c>
      <c r="D234" s="4" t="s">
        <v>830</v>
      </c>
      <c r="E234" s="30">
        <v>45279</v>
      </c>
      <c r="F234" s="11" t="s">
        <v>425</v>
      </c>
      <c r="G234" s="131" t="s">
        <v>831</v>
      </c>
      <c r="H234" s="80"/>
      <c r="I234" s="98"/>
      <c r="J234" s="77"/>
      <c r="K234" s="55"/>
      <c r="L234" s="55"/>
      <c r="M234" s="34" t="s">
        <v>130</v>
      </c>
      <c r="N234" s="166"/>
    </row>
  </sheetData>
  <autoFilter ref="A5:N234" xr:uid="{00000000-0001-0000-0000-000000000000}"/>
  <pageMargins left="0.7" right="0.7" top="0.75" bottom="0.75" header="0.3" footer="0.3"/>
  <pageSetup paperSize="9" orientation="portrait" r:id="rId1"/>
  <ignoredErrors>
    <ignoredError sqref="G15:G16 G20 G31 G35 G73 G75 G154 C216:C218 C224:C231 C18:C214 C220:C223 C233:C23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80899-02F7-46BD-9683-94657A05B4A3}">
  <dimension ref="A1:J10"/>
  <sheetViews>
    <sheetView showGridLines="0" zoomScale="70" zoomScaleNormal="70" workbookViewId="0">
      <pane ySplit="5" topLeftCell="A7" activePane="bottomLeft" state="frozen"/>
      <selection pane="bottomLeft" activeCell="J10" sqref="J10"/>
    </sheetView>
  </sheetViews>
  <sheetFormatPr defaultColWidth="20.7109375" defaultRowHeight="80.25" customHeight="1"/>
  <cols>
    <col min="1" max="1" width="4.42578125" bestFit="1" customWidth="1"/>
    <col min="2" max="3" width="25.7109375" customWidth="1"/>
    <col min="4" max="4" width="55.85546875" style="9" customWidth="1"/>
    <col min="5" max="5" width="25.7109375" style="8" customWidth="1"/>
    <col min="6" max="6" width="30.7109375" style="8" customWidth="1"/>
    <col min="7" max="7" width="40.7109375" style="24" customWidth="1"/>
    <col min="8" max="8" width="30.7109375" style="19" customWidth="1"/>
    <col min="9" max="9" width="30.7109375" customWidth="1"/>
  </cols>
  <sheetData>
    <row r="1" spans="1:10" ht="15"/>
    <row r="2" spans="1:10" ht="15"/>
    <row r="3" spans="1:10" ht="15">
      <c r="C3" s="15"/>
      <c r="D3" s="15" t="s">
        <v>755</v>
      </c>
    </row>
    <row r="4" spans="1:10" ht="15"/>
    <row r="5" spans="1:10" ht="80.25" customHeight="1">
      <c r="B5" s="6" t="s">
        <v>741</v>
      </c>
      <c r="C5" s="6" t="s">
        <v>71</v>
      </c>
      <c r="D5" s="6" t="s">
        <v>1</v>
      </c>
      <c r="E5" s="6" t="s">
        <v>2</v>
      </c>
      <c r="F5" s="6" t="s">
        <v>18</v>
      </c>
      <c r="G5" s="25" t="s">
        <v>74</v>
      </c>
      <c r="H5" s="20" t="s">
        <v>758</v>
      </c>
      <c r="I5" s="20" t="s">
        <v>759</v>
      </c>
      <c r="J5" s="33" t="s">
        <v>133</v>
      </c>
    </row>
    <row r="6" spans="1:10" ht="90">
      <c r="B6" s="7" t="s">
        <v>138</v>
      </c>
      <c r="C6" s="14" t="s">
        <v>139</v>
      </c>
      <c r="D6" s="4" t="s">
        <v>343</v>
      </c>
      <c r="E6" s="32">
        <v>43067</v>
      </c>
      <c r="F6" s="4" t="s">
        <v>419</v>
      </c>
      <c r="G6" s="130" t="s">
        <v>420</v>
      </c>
      <c r="H6" s="56"/>
      <c r="I6" s="56"/>
      <c r="J6" s="34" t="s">
        <v>131</v>
      </c>
    </row>
    <row r="7" spans="1:10" ht="80.25" customHeight="1">
      <c r="A7" s="8"/>
      <c r="B7" s="7" t="s">
        <v>401</v>
      </c>
      <c r="C7" s="99" t="s">
        <v>402</v>
      </c>
      <c r="D7" s="100" t="s">
        <v>403</v>
      </c>
      <c r="E7" s="128">
        <v>44238</v>
      </c>
      <c r="F7" s="32" t="s">
        <v>399</v>
      </c>
      <c r="G7" s="28" t="s">
        <v>400</v>
      </c>
      <c r="H7" s="55"/>
      <c r="I7" s="55">
        <f>31795.07+91200+19007.12</f>
        <v>142002.19</v>
      </c>
      <c r="J7" s="34" t="s">
        <v>130</v>
      </c>
    </row>
    <row r="8" spans="1:10" ht="225">
      <c r="B8" s="7" t="s">
        <v>472</v>
      </c>
      <c r="C8" s="99">
        <v>10926800961</v>
      </c>
      <c r="D8" s="100" t="s">
        <v>473</v>
      </c>
      <c r="E8" s="128" t="s">
        <v>742</v>
      </c>
      <c r="F8" s="35" t="s">
        <v>474</v>
      </c>
      <c r="G8" s="5" t="s">
        <v>475</v>
      </c>
      <c r="H8" s="55">
        <v>469220.02</v>
      </c>
      <c r="I8" s="55">
        <f>43832.03+469220.02</f>
        <v>513052.05000000005</v>
      </c>
      <c r="J8" s="34" t="s">
        <v>130</v>
      </c>
    </row>
    <row r="9" spans="1:10" ht="80.25" customHeight="1">
      <c r="B9" s="39" t="s">
        <v>485</v>
      </c>
      <c r="C9" s="99">
        <v>13264231005</v>
      </c>
      <c r="D9" s="100" t="s">
        <v>486</v>
      </c>
      <c r="E9" s="128">
        <v>44476</v>
      </c>
      <c r="F9" s="35" t="s">
        <v>487</v>
      </c>
      <c r="G9" s="139" t="s">
        <v>488</v>
      </c>
      <c r="H9" s="55">
        <v>7089.65</v>
      </c>
      <c r="I9" s="55">
        <f>14952.91+32167.83+7089.65</f>
        <v>54210.390000000007</v>
      </c>
      <c r="J9" s="34" t="s">
        <v>130</v>
      </c>
    </row>
    <row r="10" spans="1:10" ht="105">
      <c r="B10" s="7" t="s">
        <v>138</v>
      </c>
      <c r="C10" s="14" t="s">
        <v>139</v>
      </c>
      <c r="D10" s="4" t="s">
        <v>600</v>
      </c>
      <c r="E10" s="29" t="s">
        <v>834</v>
      </c>
      <c r="F10" s="4" t="s">
        <v>833</v>
      </c>
      <c r="G10" s="114" t="s">
        <v>832</v>
      </c>
      <c r="H10" s="56"/>
      <c r="I10" s="56">
        <f>171909.11+171909.11+171909.11+85954.56+85954.56+92830.96+92830.96</f>
        <v>873298.36999999988</v>
      </c>
      <c r="J10" s="34" t="s">
        <v>130</v>
      </c>
    </row>
  </sheetData>
  <autoFilter ref="A5:J5" xr:uid="{04080899-02F7-46BD-9683-94657A05B4A3}"/>
  <pageMargins left="0.7" right="0.7" top="0.75" bottom="0.75" header="0.3" footer="0.3"/>
  <pageSetup paperSize="9" orientation="portrait" r:id="rId1"/>
  <ignoredErrors>
    <ignoredError sqref="C6:C7 C10"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Riepilogo Contratti Passivi</vt:lpstr>
      <vt:lpstr>Riepilogo Contratti Attivi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Antonino Campo</dc:creator>
  <cp:lastModifiedBy>Alfonso De Maio</cp:lastModifiedBy>
  <dcterms:created xsi:type="dcterms:W3CDTF">2016-10-17T11:15:36Z</dcterms:created>
  <dcterms:modified xsi:type="dcterms:W3CDTF">2024-01-12T10:11:47Z</dcterms:modified>
</cp:coreProperties>
</file>